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Breitensport\Breitensport LBA\Ehrenamt\Club Support Homepage\3_Finanzen\"/>
    </mc:Choice>
  </mc:AlternateContent>
  <bookViews>
    <workbookView xWindow="0" yWindow="0" windowWidth="28800" windowHeight="12432"/>
  </bookViews>
  <sheets>
    <sheet name="Plan  de comptes" sheetId="3" r:id="rId1"/>
    <sheet name="Budget avec centres de coûts" sheetId="2" state="hidden" r:id="rId2"/>
  </sheets>
  <definedNames>
    <definedName name="_xlnm.Print_Titles" localSheetId="0">'Plan  de comptes'!$6:$7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3" i="2" l="1"/>
  <c r="S153" i="2"/>
  <c r="R153" i="2"/>
  <c r="Q153" i="2"/>
  <c r="P153" i="2"/>
  <c r="O153" i="2"/>
  <c r="M153" i="2"/>
  <c r="L153" i="2"/>
  <c r="K153" i="2"/>
  <c r="J153" i="2"/>
  <c r="H153" i="2"/>
  <c r="G153" i="2"/>
  <c r="F153" i="2"/>
  <c r="E153" i="2"/>
  <c r="O155" i="2"/>
  <c r="J155" i="2"/>
  <c r="E155" i="2"/>
  <c r="C155" i="2"/>
  <c r="C153" i="2" s="1"/>
  <c r="L160" i="2"/>
  <c r="L157" i="2"/>
  <c r="L148" i="2"/>
  <c r="L135" i="2"/>
  <c r="L131" i="2"/>
  <c r="L125" i="2"/>
  <c r="L119" i="2"/>
  <c r="L110" i="2"/>
  <c r="L104" i="2"/>
  <c r="L99" i="2"/>
  <c r="L90" i="2"/>
  <c r="L81" i="2"/>
  <c r="L96" i="2" s="1"/>
  <c r="L67" i="2"/>
  <c r="L61" i="2"/>
  <c r="L48" i="2"/>
  <c r="L44" i="2"/>
  <c r="L40" i="2"/>
  <c r="L35" i="2"/>
  <c r="L31" i="2"/>
  <c r="L26" i="2"/>
  <c r="L10" i="2"/>
  <c r="O161" i="2"/>
  <c r="J161" i="2"/>
  <c r="E161" i="2"/>
  <c r="O158" i="2"/>
  <c r="J158" i="2"/>
  <c r="E158" i="2"/>
  <c r="O154" i="2"/>
  <c r="J154" i="2"/>
  <c r="E154" i="2"/>
  <c r="O151" i="2"/>
  <c r="J151" i="2"/>
  <c r="E151" i="2"/>
  <c r="O150" i="2"/>
  <c r="J150" i="2"/>
  <c r="E150" i="2"/>
  <c r="O149" i="2"/>
  <c r="J149" i="2"/>
  <c r="E149" i="2"/>
  <c r="O141" i="2"/>
  <c r="J141" i="2"/>
  <c r="E141" i="2"/>
  <c r="O140" i="2"/>
  <c r="J140" i="2"/>
  <c r="E140" i="2"/>
  <c r="O139" i="2"/>
  <c r="J139" i="2"/>
  <c r="E139" i="2"/>
  <c r="O138" i="2"/>
  <c r="J138" i="2"/>
  <c r="E138" i="2"/>
  <c r="O137" i="2"/>
  <c r="J137" i="2"/>
  <c r="E137" i="2"/>
  <c r="O136" i="2"/>
  <c r="J136" i="2"/>
  <c r="E136" i="2"/>
  <c r="O133" i="2"/>
  <c r="J133" i="2"/>
  <c r="E133" i="2"/>
  <c r="O132" i="2"/>
  <c r="J132" i="2"/>
  <c r="E132" i="2"/>
  <c r="O129" i="2"/>
  <c r="J129" i="2"/>
  <c r="E129" i="2"/>
  <c r="O128" i="2"/>
  <c r="J128" i="2"/>
  <c r="E128" i="2"/>
  <c r="O127" i="2"/>
  <c r="J127" i="2"/>
  <c r="E127" i="2"/>
  <c r="O126" i="2"/>
  <c r="J126" i="2"/>
  <c r="E126" i="2"/>
  <c r="O123" i="2"/>
  <c r="J123" i="2"/>
  <c r="E123" i="2"/>
  <c r="O122" i="2"/>
  <c r="J122" i="2"/>
  <c r="E122" i="2"/>
  <c r="O121" i="2"/>
  <c r="J121" i="2"/>
  <c r="E121" i="2"/>
  <c r="O120" i="2"/>
  <c r="J120" i="2"/>
  <c r="E120" i="2"/>
  <c r="O117" i="2"/>
  <c r="J117" i="2"/>
  <c r="E117" i="2"/>
  <c r="O116" i="2"/>
  <c r="J116" i="2"/>
  <c r="E116" i="2"/>
  <c r="O115" i="2"/>
  <c r="J115" i="2"/>
  <c r="E115" i="2"/>
  <c r="O114" i="2"/>
  <c r="J114" i="2"/>
  <c r="E114" i="2"/>
  <c r="O113" i="2"/>
  <c r="J113" i="2"/>
  <c r="E113" i="2"/>
  <c r="O112" i="2"/>
  <c r="J112" i="2"/>
  <c r="E112" i="2"/>
  <c r="O111" i="2"/>
  <c r="J111" i="2"/>
  <c r="E111" i="2"/>
  <c r="O108" i="2"/>
  <c r="J108" i="2"/>
  <c r="E108" i="2"/>
  <c r="O107" i="2"/>
  <c r="J107" i="2"/>
  <c r="E107" i="2"/>
  <c r="O106" i="2"/>
  <c r="J106" i="2"/>
  <c r="E106" i="2"/>
  <c r="O105" i="2"/>
  <c r="J105" i="2"/>
  <c r="E105" i="2"/>
  <c r="O102" i="2"/>
  <c r="J102" i="2"/>
  <c r="E102" i="2"/>
  <c r="O101" i="2"/>
  <c r="J101" i="2"/>
  <c r="E101" i="2"/>
  <c r="O100" i="2"/>
  <c r="J100" i="2"/>
  <c r="E100" i="2"/>
  <c r="O94" i="2"/>
  <c r="J94" i="2"/>
  <c r="E94" i="2"/>
  <c r="O93" i="2"/>
  <c r="J93" i="2"/>
  <c r="E93" i="2"/>
  <c r="O92" i="2"/>
  <c r="J92" i="2"/>
  <c r="E92" i="2"/>
  <c r="O91" i="2"/>
  <c r="J91" i="2"/>
  <c r="E91" i="2"/>
  <c r="O88" i="2"/>
  <c r="J88" i="2"/>
  <c r="E88" i="2"/>
  <c r="O87" i="2"/>
  <c r="J87" i="2"/>
  <c r="E87" i="2"/>
  <c r="O86" i="2"/>
  <c r="J86" i="2"/>
  <c r="E86" i="2"/>
  <c r="O85" i="2"/>
  <c r="J85" i="2"/>
  <c r="E85" i="2"/>
  <c r="O84" i="2"/>
  <c r="J84" i="2"/>
  <c r="E84" i="2"/>
  <c r="O83" i="2"/>
  <c r="J83" i="2"/>
  <c r="E83" i="2"/>
  <c r="O82" i="2"/>
  <c r="J82" i="2"/>
  <c r="E82" i="2"/>
  <c r="O76" i="2"/>
  <c r="J76" i="2"/>
  <c r="E76" i="2"/>
  <c r="O75" i="2"/>
  <c r="J75" i="2"/>
  <c r="E75" i="2"/>
  <c r="O74" i="2"/>
  <c r="J74" i="2"/>
  <c r="E74" i="2"/>
  <c r="O73" i="2"/>
  <c r="J73" i="2"/>
  <c r="E73" i="2"/>
  <c r="O72" i="2"/>
  <c r="J72" i="2"/>
  <c r="E72" i="2"/>
  <c r="O71" i="2"/>
  <c r="J71" i="2"/>
  <c r="E71" i="2"/>
  <c r="O70" i="2"/>
  <c r="J70" i="2"/>
  <c r="E70" i="2"/>
  <c r="O69" i="2"/>
  <c r="J69" i="2"/>
  <c r="E69" i="2"/>
  <c r="O68" i="2"/>
  <c r="J68" i="2"/>
  <c r="E68" i="2"/>
  <c r="O65" i="2"/>
  <c r="J65" i="2"/>
  <c r="E65" i="2"/>
  <c r="O64" i="2"/>
  <c r="J64" i="2"/>
  <c r="E64" i="2"/>
  <c r="O63" i="2"/>
  <c r="J63" i="2"/>
  <c r="E63" i="2"/>
  <c r="O62" i="2"/>
  <c r="J62" i="2"/>
  <c r="E62" i="2"/>
  <c r="O52" i="2"/>
  <c r="J52" i="2"/>
  <c r="E52" i="2"/>
  <c r="O51" i="2"/>
  <c r="J51" i="2"/>
  <c r="E51" i="2"/>
  <c r="O50" i="2"/>
  <c r="J50" i="2"/>
  <c r="E50" i="2"/>
  <c r="O49" i="2"/>
  <c r="J49" i="2"/>
  <c r="E49" i="2"/>
  <c r="O46" i="2"/>
  <c r="J46" i="2"/>
  <c r="E46" i="2"/>
  <c r="O45" i="2"/>
  <c r="J45" i="2"/>
  <c r="E45" i="2"/>
  <c r="O42" i="2"/>
  <c r="J42" i="2"/>
  <c r="E42" i="2"/>
  <c r="O41" i="2"/>
  <c r="J41" i="2"/>
  <c r="E41" i="2"/>
  <c r="O36" i="2"/>
  <c r="J36" i="2"/>
  <c r="E36" i="2"/>
  <c r="O33" i="2"/>
  <c r="J33" i="2"/>
  <c r="E33" i="2"/>
  <c r="O32" i="2"/>
  <c r="J32" i="2"/>
  <c r="E32" i="2"/>
  <c r="O29" i="2"/>
  <c r="J29" i="2"/>
  <c r="E29" i="2"/>
  <c r="O28" i="2"/>
  <c r="J28" i="2"/>
  <c r="E28" i="2"/>
  <c r="O27" i="2"/>
  <c r="J27" i="2"/>
  <c r="E27" i="2"/>
  <c r="E12" i="2"/>
  <c r="J12" i="2"/>
  <c r="O12" i="2"/>
  <c r="E13" i="2"/>
  <c r="J13" i="2"/>
  <c r="O13" i="2"/>
  <c r="E14" i="2"/>
  <c r="J14" i="2"/>
  <c r="O14" i="2"/>
  <c r="E15" i="2"/>
  <c r="J15" i="2"/>
  <c r="O15" i="2"/>
  <c r="E16" i="2"/>
  <c r="J16" i="2"/>
  <c r="O16" i="2"/>
  <c r="E17" i="2"/>
  <c r="J17" i="2"/>
  <c r="O17" i="2"/>
  <c r="E18" i="2"/>
  <c r="J18" i="2"/>
  <c r="O18" i="2"/>
  <c r="E19" i="2"/>
  <c r="J19" i="2"/>
  <c r="O19" i="2"/>
  <c r="E20" i="2"/>
  <c r="J20" i="2"/>
  <c r="O20" i="2"/>
  <c r="E21" i="2"/>
  <c r="J21" i="2"/>
  <c r="O21" i="2"/>
  <c r="E22" i="2"/>
  <c r="J22" i="2"/>
  <c r="O22" i="2"/>
  <c r="E23" i="2"/>
  <c r="J23" i="2"/>
  <c r="O23" i="2"/>
  <c r="E24" i="2"/>
  <c r="J24" i="2"/>
  <c r="O24" i="2"/>
  <c r="O11" i="2"/>
  <c r="E11" i="2"/>
  <c r="J11" i="2"/>
  <c r="T160" i="2"/>
  <c r="T157" i="2"/>
  <c r="T148" i="2"/>
  <c r="T135" i="2"/>
  <c r="T131" i="2"/>
  <c r="T125" i="2"/>
  <c r="T110" i="2"/>
  <c r="R104" i="2"/>
  <c r="T104" i="2"/>
  <c r="T99" i="2"/>
  <c r="T90" i="2"/>
  <c r="T81" i="2"/>
  <c r="T61" i="2"/>
  <c r="T48" i="2"/>
  <c r="T44" i="2"/>
  <c r="P40" i="2"/>
  <c r="T35" i="2"/>
  <c r="T31" i="2"/>
  <c r="T26" i="2"/>
  <c r="T10" i="2"/>
  <c r="S160" i="2"/>
  <c r="S157" i="2"/>
  <c r="S148" i="2"/>
  <c r="S131" i="2"/>
  <c r="S119" i="2"/>
  <c r="S90" i="2"/>
  <c r="S67" i="2"/>
  <c r="S61" i="2"/>
  <c r="K48" i="2"/>
  <c r="S48" i="2"/>
  <c r="S44" i="2"/>
  <c r="K40" i="2"/>
  <c r="S40" i="2"/>
  <c r="S31" i="2"/>
  <c r="S26" i="2"/>
  <c r="R160" i="2"/>
  <c r="R157" i="2"/>
  <c r="R148" i="2"/>
  <c r="R110" i="2"/>
  <c r="R90" i="2"/>
  <c r="R67" i="2"/>
  <c r="R44" i="2"/>
  <c r="Q160" i="2"/>
  <c r="Q148" i="2"/>
  <c r="Q90" i="2"/>
  <c r="Q61" i="2"/>
  <c r="Q48" i="2"/>
  <c r="Q31" i="2"/>
  <c r="Q26" i="2"/>
  <c r="P160" i="2"/>
  <c r="P157" i="2"/>
  <c r="P26" i="2"/>
  <c r="K160" i="2"/>
  <c r="K157" i="2"/>
  <c r="K148" i="2"/>
  <c r="K131" i="2"/>
  <c r="K67" i="2"/>
  <c r="K61" i="2"/>
  <c r="K44" i="2"/>
  <c r="K26" i="2"/>
  <c r="C141" i="2"/>
  <c r="G44" i="2"/>
  <c r="T96" i="2" l="1"/>
  <c r="L54" i="2"/>
  <c r="L143" i="2"/>
  <c r="O26" i="2"/>
  <c r="O148" i="2"/>
  <c r="L38" i="2"/>
  <c r="L56" i="2" s="1"/>
  <c r="L78" i="2"/>
  <c r="L163" i="2"/>
  <c r="C16" i="2"/>
  <c r="C70" i="2"/>
  <c r="T38" i="2"/>
  <c r="P67" i="2"/>
  <c r="R119" i="2"/>
  <c r="P119" i="2"/>
  <c r="P31" i="2"/>
  <c r="R10" i="2"/>
  <c r="C50" i="2"/>
  <c r="T67" i="2"/>
  <c r="T78" i="2" s="1"/>
  <c r="P44" i="2"/>
  <c r="R35" i="2"/>
  <c r="R81" i="2"/>
  <c r="R96" i="2" s="1"/>
  <c r="R135" i="2"/>
  <c r="P131" i="2"/>
  <c r="R26" i="2"/>
  <c r="R31" i="2"/>
  <c r="R38" i="2" s="1"/>
  <c r="R125" i="2"/>
  <c r="R131" i="2"/>
  <c r="T40" i="2"/>
  <c r="T54" i="2" s="1"/>
  <c r="T119" i="2"/>
  <c r="T143" i="2" s="1"/>
  <c r="C28" i="2"/>
  <c r="C106" i="2"/>
  <c r="C133" i="2"/>
  <c r="M31" i="2"/>
  <c r="P148" i="2"/>
  <c r="R61" i="2"/>
  <c r="R78" i="2" s="1"/>
  <c r="K10" i="2"/>
  <c r="S10" i="2"/>
  <c r="S81" i="2"/>
  <c r="S96" i="2" s="1"/>
  <c r="G67" i="2"/>
  <c r="M67" i="2"/>
  <c r="O44" i="2"/>
  <c r="F119" i="2"/>
  <c r="K54" i="2"/>
  <c r="K104" i="2"/>
  <c r="S104" i="2"/>
  <c r="S135" i="2"/>
  <c r="C23" i="2"/>
  <c r="C51" i="2"/>
  <c r="C129" i="2"/>
  <c r="K110" i="2"/>
  <c r="O31" i="2"/>
  <c r="C46" i="2"/>
  <c r="Q110" i="2"/>
  <c r="S78" i="2"/>
  <c r="K99" i="2"/>
  <c r="S99" i="2"/>
  <c r="S125" i="2"/>
  <c r="Q125" i="2"/>
  <c r="K125" i="2"/>
  <c r="Q40" i="2"/>
  <c r="E26" i="2"/>
  <c r="O160" i="2"/>
  <c r="S54" i="2"/>
  <c r="C12" i="2"/>
  <c r="C64" i="2"/>
  <c r="K31" i="2"/>
  <c r="J26" i="2"/>
  <c r="C151" i="2"/>
  <c r="Q67" i="2"/>
  <c r="Q131" i="2"/>
  <c r="O131" i="2"/>
  <c r="S35" i="2"/>
  <c r="Q35" i="2"/>
  <c r="K35" i="2"/>
  <c r="S110" i="2"/>
  <c r="K90" i="2"/>
  <c r="Q44" i="2"/>
  <c r="K119" i="2"/>
  <c r="Q119" i="2"/>
  <c r="P61" i="2"/>
  <c r="P99" i="2"/>
  <c r="P110" i="2"/>
  <c r="R99" i="2"/>
  <c r="C93" i="2"/>
  <c r="P10" i="2"/>
  <c r="P81" i="2"/>
  <c r="P104" i="2"/>
  <c r="R40" i="2"/>
  <c r="P90" i="2"/>
  <c r="C73" i="2"/>
  <c r="C123" i="2"/>
  <c r="P35" i="2"/>
  <c r="P125" i="2"/>
  <c r="Q78" i="2"/>
  <c r="C101" i="2"/>
  <c r="M26" i="2"/>
  <c r="C33" i="2"/>
  <c r="J131" i="2"/>
  <c r="M160" i="2"/>
  <c r="E160" i="2"/>
  <c r="C24" i="2"/>
  <c r="G31" i="2"/>
  <c r="C88" i="2"/>
  <c r="C15" i="2"/>
  <c r="O81" i="2"/>
  <c r="C69" i="2"/>
  <c r="C150" i="2"/>
  <c r="C29" i="2"/>
  <c r="G26" i="2"/>
  <c r="C84" i="2"/>
  <c r="G110" i="2"/>
  <c r="E131" i="2"/>
  <c r="M148" i="2"/>
  <c r="O35" i="2"/>
  <c r="O119" i="2"/>
  <c r="E148" i="2"/>
  <c r="O104" i="2"/>
  <c r="C19" i="2"/>
  <c r="O48" i="2"/>
  <c r="O67" i="2"/>
  <c r="O40" i="2"/>
  <c r="C94" i="2"/>
  <c r="C20" i="2"/>
  <c r="G119" i="2"/>
  <c r="G160" i="2"/>
  <c r="C71" i="2"/>
  <c r="C22" i="2"/>
  <c r="K78" i="2"/>
  <c r="C76" i="2"/>
  <c r="C122" i="2"/>
  <c r="H119" i="2"/>
  <c r="C52" i="2"/>
  <c r="G10" i="2"/>
  <c r="L145" i="2" l="1"/>
  <c r="L166" i="2" s="1"/>
  <c r="R143" i="2"/>
  <c r="T163" i="2"/>
  <c r="R163" i="2"/>
  <c r="Q54" i="2"/>
  <c r="K38" i="2"/>
  <c r="K56" i="2" s="1"/>
  <c r="J110" i="2"/>
  <c r="C132" i="2"/>
  <c r="C116" i="2"/>
  <c r="H131" i="2"/>
  <c r="M131" i="2"/>
  <c r="C68" i="2"/>
  <c r="C127" i="2"/>
  <c r="C87" i="2"/>
  <c r="R48" i="2"/>
  <c r="R54" i="2" s="1"/>
  <c r="R56" i="2" s="1"/>
  <c r="R145" i="2" s="1"/>
  <c r="R166" i="2" s="1"/>
  <c r="P48" i="2"/>
  <c r="P54" i="2" s="1"/>
  <c r="C32" i="2"/>
  <c r="T56" i="2"/>
  <c r="T145" i="2" s="1"/>
  <c r="T166" i="2" s="1"/>
  <c r="C111" i="2"/>
  <c r="C121" i="2"/>
  <c r="M119" i="2"/>
  <c r="C63" i="2"/>
  <c r="P135" i="2"/>
  <c r="P143" i="2" s="1"/>
  <c r="P78" i="2"/>
  <c r="C120" i="2"/>
  <c r="C113" i="2"/>
  <c r="C21" i="2"/>
  <c r="E44" i="2"/>
  <c r="Q157" i="2"/>
  <c r="K81" i="2"/>
  <c r="K96" i="2" s="1"/>
  <c r="H26" i="2"/>
  <c r="M44" i="2"/>
  <c r="C85" i="2"/>
  <c r="G148" i="2"/>
  <c r="Q81" i="2"/>
  <c r="Q96" i="2" s="1"/>
  <c r="C154" i="2"/>
  <c r="C49" i="2"/>
  <c r="E31" i="2"/>
  <c r="J44" i="2"/>
  <c r="J48" i="2"/>
  <c r="O99" i="2"/>
  <c r="C128" i="2"/>
  <c r="C108" i="2"/>
  <c r="Q10" i="2"/>
  <c r="Q38" i="2" s="1"/>
  <c r="Q99" i="2"/>
  <c r="C117" i="2"/>
  <c r="Q104" i="2"/>
  <c r="S143" i="2"/>
  <c r="S163" i="2" s="1"/>
  <c r="C139" i="2"/>
  <c r="K135" i="2"/>
  <c r="K143" i="2" s="1"/>
  <c r="C138" i="2"/>
  <c r="G48" i="2"/>
  <c r="C27" i="2"/>
  <c r="C115" i="2"/>
  <c r="C83" i="2"/>
  <c r="J31" i="2"/>
  <c r="G35" i="2"/>
  <c r="G38" i="2" s="1"/>
  <c r="O10" i="2"/>
  <c r="O38" i="2" s="1"/>
  <c r="J81" i="2"/>
  <c r="O135" i="2"/>
  <c r="O110" i="2"/>
  <c r="Q135" i="2"/>
  <c r="S38" i="2"/>
  <c r="S56" i="2" s="1"/>
  <c r="C114" i="2"/>
  <c r="C149" i="2"/>
  <c r="C14" i="2"/>
  <c r="C107" i="2"/>
  <c r="P96" i="2"/>
  <c r="C137" i="2"/>
  <c r="C18" i="2"/>
  <c r="C75" i="2"/>
  <c r="C17" i="2"/>
  <c r="J10" i="2"/>
  <c r="P38" i="2"/>
  <c r="P56" i="2" s="1"/>
  <c r="G90" i="2"/>
  <c r="H10" i="2"/>
  <c r="C112" i="2"/>
  <c r="F131" i="2"/>
  <c r="C140" i="2"/>
  <c r="C13" i="2"/>
  <c r="F67" i="2"/>
  <c r="C74" i="2"/>
  <c r="J119" i="2"/>
  <c r="E67" i="2"/>
  <c r="C102" i="2"/>
  <c r="C161" i="2"/>
  <c r="G131" i="2"/>
  <c r="J67" i="2"/>
  <c r="C65" i="2"/>
  <c r="O90" i="2"/>
  <c r="M110" i="2"/>
  <c r="M81" i="2"/>
  <c r="O96" i="2"/>
  <c r="O61" i="2"/>
  <c r="O78" i="2" s="1"/>
  <c r="F110" i="2"/>
  <c r="H67" i="2"/>
  <c r="F99" i="2"/>
  <c r="M61" i="2"/>
  <c r="M78" i="2" s="1"/>
  <c r="O54" i="2"/>
  <c r="J148" i="2"/>
  <c r="J160" i="2"/>
  <c r="C86" i="2"/>
  <c r="M10" i="2"/>
  <c r="G81" i="2"/>
  <c r="M48" i="2"/>
  <c r="F26" i="2"/>
  <c r="H31" i="2"/>
  <c r="F31" i="2"/>
  <c r="H110" i="2"/>
  <c r="E48" i="2"/>
  <c r="C131" i="2"/>
  <c r="C148" i="2" l="1"/>
  <c r="C48" i="2"/>
  <c r="C31" i="2"/>
  <c r="G96" i="2"/>
  <c r="Q56" i="2"/>
  <c r="C26" i="2"/>
  <c r="C160" i="2"/>
  <c r="C119" i="2"/>
  <c r="O56" i="2"/>
  <c r="P145" i="2"/>
  <c r="P166" i="2" s="1"/>
  <c r="C110" i="2"/>
  <c r="C72" i="2"/>
  <c r="C45" i="2"/>
  <c r="P163" i="2"/>
  <c r="E10" i="2"/>
  <c r="F10" i="2"/>
  <c r="C92" i="2"/>
  <c r="E119" i="2"/>
  <c r="K163" i="2"/>
  <c r="K145" i="2"/>
  <c r="K166" i="2" s="1"/>
  <c r="M104" i="2"/>
  <c r="E110" i="2"/>
  <c r="E40" i="2"/>
  <c r="E54" i="2" s="1"/>
  <c r="G40" i="2"/>
  <c r="Q143" i="2"/>
  <c r="Q163" i="2" s="1"/>
  <c r="H99" i="2"/>
  <c r="M40" i="2"/>
  <c r="M54" i="2" s="1"/>
  <c r="C100" i="2"/>
  <c r="G99" i="2"/>
  <c r="O157" i="2"/>
  <c r="O125" i="2"/>
  <c r="O143" i="2" s="1"/>
  <c r="J99" i="2"/>
  <c r="G54" i="2"/>
  <c r="G56" i="2" s="1"/>
  <c r="M99" i="2"/>
  <c r="H44" i="2"/>
  <c r="S145" i="2"/>
  <c r="S166" i="2" s="1"/>
  <c r="G104" i="2"/>
  <c r="E90" i="2"/>
  <c r="M135" i="2"/>
  <c r="F44" i="2"/>
  <c r="C42" i="2"/>
  <c r="G135" i="2"/>
  <c r="M90" i="2"/>
  <c r="M96" i="2" s="1"/>
  <c r="G61" i="2"/>
  <c r="G78" i="2" s="1"/>
  <c r="E35" i="2"/>
  <c r="M35" i="2"/>
  <c r="M38" i="2" s="1"/>
  <c r="H81" i="2"/>
  <c r="F81" i="2"/>
  <c r="E81" i="2"/>
  <c r="C82" i="2"/>
  <c r="H160" i="2"/>
  <c r="F160" i="2"/>
  <c r="J61" i="2"/>
  <c r="J78" i="2" s="1"/>
  <c r="H148" i="2"/>
  <c r="F148" i="2"/>
  <c r="C11" i="2"/>
  <c r="C44" i="2" l="1"/>
  <c r="C99" i="2"/>
  <c r="C67" i="2"/>
  <c r="O145" i="2"/>
  <c r="O166" i="2" s="1"/>
  <c r="C81" i="2"/>
  <c r="E96" i="2"/>
  <c r="O163" i="2"/>
  <c r="E38" i="2"/>
  <c r="E56" i="2" s="1"/>
  <c r="F48" i="2"/>
  <c r="H48" i="2"/>
  <c r="C41" i="2"/>
  <c r="C105" i="2"/>
  <c r="E104" i="2"/>
  <c r="M125" i="2"/>
  <c r="M143" i="2" s="1"/>
  <c r="M157" i="2"/>
  <c r="M56" i="2"/>
  <c r="J40" i="2"/>
  <c r="J54" i="2" s="1"/>
  <c r="G157" i="2"/>
  <c r="G125" i="2"/>
  <c r="G143" i="2" s="1"/>
  <c r="E99" i="2"/>
  <c r="Q145" i="2"/>
  <c r="Q166" i="2" s="1"/>
  <c r="J104" i="2"/>
  <c r="J35" i="2"/>
  <c r="J38" i="2" s="1"/>
  <c r="E135" i="2"/>
  <c r="C136" i="2"/>
  <c r="C36" i="2"/>
  <c r="E61" i="2"/>
  <c r="E78" i="2" s="1"/>
  <c r="C62" i="2"/>
  <c r="J90" i="2"/>
  <c r="J96" i="2" s="1"/>
  <c r="J135" i="2"/>
  <c r="C91" i="2"/>
  <c r="H61" i="2"/>
  <c r="H78" i="2" s="1"/>
  <c r="F61" i="2"/>
  <c r="F78" i="2" s="1"/>
  <c r="C10" i="2"/>
  <c r="C104" i="2" l="1"/>
  <c r="C90" i="2"/>
  <c r="C40" i="2"/>
  <c r="C61" i="2"/>
  <c r="C35" i="2"/>
  <c r="C135" i="2"/>
  <c r="C38" i="2"/>
  <c r="M163" i="2"/>
  <c r="J56" i="2"/>
  <c r="G163" i="2"/>
  <c r="G145" i="2"/>
  <c r="G166" i="2" s="1"/>
  <c r="F40" i="2"/>
  <c r="F54" i="2" s="1"/>
  <c r="H40" i="2"/>
  <c r="H54" i="2" s="1"/>
  <c r="C158" i="2"/>
  <c r="E157" i="2"/>
  <c r="J157" i="2"/>
  <c r="M145" i="2"/>
  <c r="M166" i="2" s="1"/>
  <c r="F104" i="2"/>
  <c r="H104" i="2"/>
  <c r="E125" i="2"/>
  <c r="E143" i="2" s="1"/>
  <c r="E145" i="2" s="1"/>
  <c r="C126" i="2"/>
  <c r="J125" i="2"/>
  <c r="J143" i="2" s="1"/>
  <c r="H35" i="2"/>
  <c r="H38" i="2" s="1"/>
  <c r="F35" i="2"/>
  <c r="F38" i="2" s="1"/>
  <c r="H135" i="2"/>
  <c r="F135" i="2"/>
  <c r="H90" i="2"/>
  <c r="H96" i="2" s="1"/>
  <c r="F90" i="2"/>
  <c r="F96" i="2" s="1"/>
  <c r="C125" i="2" l="1"/>
  <c r="C78" i="2"/>
  <c r="C96" i="2"/>
  <c r="C157" i="2"/>
  <c r="C54" i="2"/>
  <c r="E163" i="2"/>
  <c r="F56" i="2"/>
  <c r="E166" i="2"/>
  <c r="J145" i="2"/>
  <c r="J166" i="2" s="1"/>
  <c r="J163" i="2"/>
  <c r="F125" i="2"/>
  <c r="F143" i="2" s="1"/>
  <c r="H125" i="2"/>
  <c r="H143" i="2" s="1"/>
  <c r="H56" i="2"/>
  <c r="H157" i="2"/>
  <c r="F157" i="2"/>
  <c r="C56" i="2" l="1"/>
  <c r="C143" i="2"/>
  <c r="H145" i="2"/>
  <c r="H166" i="2" s="1"/>
  <c r="H163" i="2"/>
  <c r="F163" i="2"/>
  <c r="F145" i="2"/>
  <c r="F166" i="2" s="1"/>
  <c r="C145" i="2" l="1"/>
  <c r="C163" i="2"/>
  <c r="C166" i="2" l="1"/>
</calcChain>
</file>

<file path=xl/sharedStrings.xml><?xml version="1.0" encoding="utf-8"?>
<sst xmlns="http://schemas.openxmlformats.org/spreadsheetml/2006/main" count="273" uniqueCount="130">
  <si>
    <t>Buvette</t>
  </si>
  <si>
    <t>20XX/20XX</t>
  </si>
  <si>
    <t>Modèle club</t>
  </si>
  <si>
    <t>Budget avec centres de coûts</t>
  </si>
  <si>
    <t>Ne remplissez que ces colonnes</t>
  </si>
  <si>
    <t>COMPTE</t>
  </si>
  <si>
    <t>GROUPES DE COMPTES/NOMS DE COMPTES</t>
  </si>
  <si>
    <t>Actifs</t>
  </si>
  <si>
    <t>Equipe 1</t>
  </si>
  <si>
    <t>Equipe 2</t>
  </si>
  <si>
    <t>Equipe 3</t>
  </si>
  <si>
    <t>Juniors</t>
  </si>
  <si>
    <t>M23</t>
  </si>
  <si>
    <t>M19</t>
  </si>
  <si>
    <t>M...</t>
  </si>
  <si>
    <t>Direction club</t>
  </si>
  <si>
    <t>Comité</t>
  </si>
  <si>
    <t>Secrétariat</t>
  </si>
  <si>
    <t>Marketing/Communication</t>
  </si>
  <si>
    <t>Finances</t>
  </si>
  <si>
    <t>Compétition</t>
  </si>
  <si>
    <t>RECETTES</t>
  </si>
  <si>
    <t>Recettes publicitaires</t>
  </si>
  <si>
    <t>publicité sur banderoles</t>
  </si>
  <si>
    <t>publicité sur maillots</t>
  </si>
  <si>
    <t>publicité sur voitures</t>
  </si>
  <si>
    <t>annonce publicitaires das le bulletin du club</t>
  </si>
  <si>
    <t>publicité sur la carte de membre</t>
  </si>
  <si>
    <t>publicité sur d'autres supports d'impression</t>
  </si>
  <si>
    <t>bannières sur Internet</t>
  </si>
  <si>
    <t>Sponsor pricipal</t>
  </si>
  <si>
    <t>Co-Sponsor</t>
  </si>
  <si>
    <t>Sponsore catégorie A</t>
  </si>
  <si>
    <t>Sponsore catégorie B</t>
  </si>
  <si>
    <t>Sponsore catégorie C</t>
  </si>
  <si>
    <t>autres</t>
  </si>
  <si>
    <t>Evènements sportifs</t>
  </si>
  <si>
    <t>Soirée loto/ course de sponsors etc.</t>
  </si>
  <si>
    <t>Droits d'entrée</t>
  </si>
  <si>
    <t>Reste des recettes</t>
  </si>
  <si>
    <t>Réduction/ diminution des recettes</t>
  </si>
  <si>
    <t>Pertes sur clients</t>
  </si>
  <si>
    <t>Chiffre d'affaires vente</t>
  </si>
  <si>
    <t>Subsides de membres bienfaiteurs</t>
  </si>
  <si>
    <t>Club VIP</t>
  </si>
  <si>
    <t>Subsides</t>
  </si>
  <si>
    <t>Subventions</t>
  </si>
  <si>
    <t>Contributions J+S</t>
  </si>
  <si>
    <t>Contributions fond cantonal du sport</t>
  </si>
  <si>
    <t>Cotisations des membres</t>
  </si>
  <si>
    <t>Cotisation 1ère équipe</t>
  </si>
  <si>
    <t>Cotisation 1ère juniors</t>
  </si>
  <si>
    <t>Cotisation des membres actifs</t>
  </si>
  <si>
    <t>Cotisation des membres passifs</t>
  </si>
  <si>
    <t>Autres produits d'exploitation</t>
  </si>
  <si>
    <t>Total de recettes</t>
  </si>
  <si>
    <t>CHARGES</t>
  </si>
  <si>
    <t>Charge de matériel</t>
  </si>
  <si>
    <t>Soins médicaux</t>
  </si>
  <si>
    <t>Equipement</t>
  </si>
  <si>
    <t>Entraînement (matériel)</t>
  </si>
  <si>
    <t>Salles/ terrains</t>
  </si>
  <si>
    <t>Sécurité</t>
  </si>
  <si>
    <t>Arbitres</t>
  </si>
  <si>
    <t>Déplacement</t>
  </si>
  <si>
    <t>Camps d'entraînement</t>
  </si>
  <si>
    <t>Frais d'association</t>
  </si>
  <si>
    <t>Taxes</t>
  </si>
  <si>
    <t>Amendes</t>
  </si>
  <si>
    <t>CHARGES SPORTIFS</t>
  </si>
  <si>
    <t>Charges de personell</t>
  </si>
  <si>
    <t>Salaires joueurs/ joueuses</t>
  </si>
  <si>
    <t>Salaires entraîneurs</t>
  </si>
  <si>
    <t>Salaires divers</t>
  </si>
  <si>
    <t>Frais  joueurs/ joueuses</t>
  </si>
  <si>
    <t>Frais entraîneurs</t>
  </si>
  <si>
    <t>autres frais</t>
  </si>
  <si>
    <t>Paiement de prime</t>
  </si>
  <si>
    <t>Charges sociales</t>
  </si>
  <si>
    <t xml:space="preserve">AVS/AI/APG/AC </t>
  </si>
  <si>
    <t>LPP</t>
  </si>
  <si>
    <t>LAA</t>
  </si>
  <si>
    <t>Indemnité journalière en cas de maladie</t>
  </si>
  <si>
    <t>CHARGES PERSONELL</t>
  </si>
  <si>
    <t>Publicité</t>
  </si>
  <si>
    <t>accompagnement sponsors</t>
  </si>
  <si>
    <t>Documents imprimés: programme du match/ affiches/ flyers</t>
  </si>
  <si>
    <t>Publicité divers</t>
  </si>
  <si>
    <t>Charges de locaux</t>
  </si>
  <si>
    <t>Frais de location</t>
  </si>
  <si>
    <t>Frais supplémentaires</t>
  </si>
  <si>
    <t xml:space="preserve">Frais de nettoyage </t>
  </si>
  <si>
    <t>Fraus divers</t>
  </si>
  <si>
    <t>Charges d'administration</t>
  </si>
  <si>
    <t>Téléphone, taxes postales</t>
  </si>
  <si>
    <t>Documents imprimés: couverts/ papier à lettres/...</t>
  </si>
  <si>
    <t>Article de bureau</t>
  </si>
  <si>
    <t>Comptabilité</t>
  </si>
  <si>
    <t>Internet</t>
  </si>
  <si>
    <t>IT</t>
  </si>
  <si>
    <t>Entretien/ réparations/ remplacements</t>
  </si>
  <si>
    <t>Entretien machines et appareils</t>
  </si>
  <si>
    <t>Entretien mobilier et installations</t>
  </si>
  <si>
    <t>Entretien hard- et software</t>
  </si>
  <si>
    <t>Cherges de véhicules et de transport</t>
  </si>
  <si>
    <t>Réparation/ service</t>
  </si>
  <si>
    <t>Essence/ gasole</t>
  </si>
  <si>
    <t>Assurances</t>
  </si>
  <si>
    <t>Leasing</t>
  </si>
  <si>
    <t>Assurances-choses, droits, taxes, autorisations</t>
  </si>
  <si>
    <t>Assurances-choses</t>
  </si>
  <si>
    <t>Amortissement</t>
  </si>
  <si>
    <t>Amortissement machines et appareils</t>
  </si>
  <si>
    <t>Amortissementt mobilier et installations</t>
  </si>
  <si>
    <t>Amortissement hard- et software</t>
  </si>
  <si>
    <t>Amortissement véhicules</t>
  </si>
  <si>
    <t>Amortissement immeubles</t>
  </si>
  <si>
    <t>Charges d'exploitations</t>
  </si>
  <si>
    <t>RESULTAT D'EXPLOITATION</t>
  </si>
  <si>
    <t>Prêts (bancaires/...)</t>
  </si>
  <si>
    <t>Frais bancaires/ postaux</t>
  </si>
  <si>
    <t>Revenu en intérêts</t>
  </si>
  <si>
    <t>Impôts</t>
  </si>
  <si>
    <t>LTVA déduction de l'impôt préalable</t>
  </si>
  <si>
    <t>Charges extraordinaires</t>
  </si>
  <si>
    <t>Produits extraordinaires</t>
  </si>
  <si>
    <t>Résultat annuel (bénéfice/ perte)</t>
  </si>
  <si>
    <t>Comptes</t>
  </si>
  <si>
    <t>Commentaire</t>
  </si>
  <si>
    <t>Plan de comptes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</si>
</sst>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2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color indexed="9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0"/>
      <name val="Arial"/>
      <family val="2"/>
    </font>
    <font>
      <b/>
      <sz val="10"/>
      <color theme="0"/>
      <name val="Arial"/>
      <family val="2"/>
    </font>
    <font>
      <b/>
      <i/>
      <sz val="12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23"/>
      </bottom>
      <diagonal/>
    </border>
    <border>
      <left style="medium">
        <color indexed="64"/>
      </left>
      <right style="medium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23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vertical="center" wrapText="1"/>
    </xf>
    <xf numFmtId="0" fontId="4" fillId="0" borderId="0" xfId="0" applyFont="1"/>
    <xf numFmtId="164" fontId="3" fillId="0" borderId="0" xfId="0" applyNumberFormat="1" applyFont="1" applyAlignment="1">
      <alignment horizontal="right" vertical="center" wrapText="1"/>
    </xf>
    <xf numFmtId="0" fontId="0" fillId="0" borderId="3" xfId="0" applyBorder="1"/>
    <xf numFmtId="0" fontId="7" fillId="0" borderId="0" xfId="0" applyFont="1"/>
    <xf numFmtId="0" fontId="2" fillId="3" borderId="5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vertical="center" wrapText="1"/>
    </xf>
    <xf numFmtId="0" fontId="11" fillId="0" borderId="0" xfId="0" applyFont="1"/>
    <xf numFmtId="0" fontId="13" fillId="3" borderId="1" xfId="0" applyNumberFormat="1" applyFont="1" applyFill="1" applyBorder="1" applyAlignment="1">
      <alignment vertical="center" wrapText="1"/>
    </xf>
    <xf numFmtId="0" fontId="14" fillId="6" borderId="1" xfId="0" applyNumberFormat="1" applyFont="1" applyFill="1" applyBorder="1" applyAlignment="1">
      <alignment vertical="center" wrapText="1"/>
    </xf>
    <xf numFmtId="0" fontId="15" fillId="0" borderId="0" xfId="0" applyFont="1"/>
    <xf numFmtId="0" fontId="1" fillId="2" borderId="6" xfId="0" applyFont="1" applyFill="1" applyBorder="1" applyAlignment="1">
      <alignment vertical="center" wrapText="1"/>
    </xf>
    <xf numFmtId="0" fontId="2" fillId="3" borderId="7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 wrapText="1"/>
    </xf>
    <xf numFmtId="0" fontId="3" fillId="4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vertical="center" wrapText="1"/>
    </xf>
    <xf numFmtId="0" fontId="16" fillId="6" borderId="2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vertical="center" wrapText="1"/>
    </xf>
    <xf numFmtId="0" fontId="3" fillId="3" borderId="10" xfId="0" applyNumberFormat="1" applyFont="1" applyFill="1" applyBorder="1" applyAlignment="1">
      <alignment vertical="center" wrapText="1"/>
    </xf>
    <xf numFmtId="0" fontId="3" fillId="4" borderId="10" xfId="0" applyNumberFormat="1" applyFont="1" applyFill="1" applyBorder="1" applyAlignment="1">
      <alignment vertical="center" wrapText="1"/>
    </xf>
    <xf numFmtId="0" fontId="5" fillId="2" borderId="10" xfId="0" applyNumberFormat="1" applyFont="1" applyFill="1" applyBorder="1" applyAlignment="1">
      <alignment vertical="center" wrapText="1"/>
    </xf>
    <xf numFmtId="0" fontId="6" fillId="5" borderId="10" xfId="0" applyNumberFormat="1" applyFont="1" applyFill="1" applyBorder="1" applyAlignment="1">
      <alignment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0" fontId="14" fillId="6" borderId="10" xfId="0" applyNumberFormat="1" applyFont="1" applyFill="1" applyBorder="1" applyAlignment="1">
      <alignment vertical="center" wrapText="1"/>
    </xf>
    <xf numFmtId="0" fontId="6" fillId="5" borderId="12" xfId="0" applyNumberFormat="1" applyFont="1" applyFill="1" applyBorder="1" applyAlignment="1">
      <alignment vertic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17" fillId="0" borderId="14" xfId="0" applyNumberFormat="1" applyFont="1" applyFill="1" applyBorder="1" applyAlignment="1">
      <alignment vertical="center" wrapText="1"/>
    </xf>
    <xf numFmtId="0" fontId="18" fillId="0" borderId="14" xfId="0" applyNumberFormat="1" applyFont="1" applyFill="1" applyBorder="1" applyAlignment="1">
      <alignment vertical="center" wrapText="1"/>
    </xf>
    <xf numFmtId="0" fontId="16" fillId="0" borderId="14" xfId="0" applyNumberFormat="1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right" vertical="center" wrapText="1"/>
    </xf>
    <xf numFmtId="0" fontId="19" fillId="0" borderId="14" xfId="0" applyNumberFormat="1" applyFont="1" applyFill="1" applyBorder="1" applyAlignment="1">
      <alignment vertical="center" wrapText="1"/>
    </xf>
    <xf numFmtId="0" fontId="20" fillId="0" borderId="0" xfId="0" applyFont="1"/>
    <xf numFmtId="0" fontId="2" fillId="3" borderId="16" xfId="0" applyNumberFormat="1" applyFont="1" applyFill="1" applyBorder="1" applyAlignment="1">
      <alignment vertical="center" wrapText="1"/>
    </xf>
    <xf numFmtId="0" fontId="3" fillId="3" borderId="3" xfId="0" applyNumberFormat="1" applyFont="1" applyFill="1" applyBorder="1" applyAlignment="1">
      <alignment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3" fillId="4" borderId="3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vertical="center" wrapText="1"/>
    </xf>
    <xf numFmtId="0" fontId="6" fillId="5" borderId="3" xfId="0" applyNumberFormat="1" applyFont="1" applyFill="1" applyBorder="1" applyAlignment="1">
      <alignment vertical="center" wrapText="1"/>
    </xf>
    <xf numFmtId="0" fontId="16" fillId="6" borderId="3" xfId="0" applyNumberFormat="1" applyFont="1" applyFill="1" applyBorder="1" applyAlignment="1">
      <alignment vertical="center" wrapText="1"/>
    </xf>
    <xf numFmtId="0" fontId="6" fillId="5" borderId="17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2" fillId="0" borderId="0" xfId="0" applyFont="1" applyFill="1" applyBorder="1"/>
    <xf numFmtId="0" fontId="22" fillId="0" borderId="15" xfId="0" applyFont="1" applyBorder="1" applyAlignment="1"/>
    <xf numFmtId="164" fontId="12" fillId="2" borderId="8" xfId="0" applyNumberFormat="1" applyFont="1" applyFill="1" applyBorder="1" applyAlignment="1">
      <alignment horizontal="right" vertical="center" wrapText="1"/>
    </xf>
    <xf numFmtId="164" fontId="24" fillId="0" borderId="13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164" fontId="24" fillId="0" borderId="1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5" fillId="0" borderId="4" xfId="0" applyFont="1" applyBorder="1"/>
    <xf numFmtId="0" fontId="3" fillId="8" borderId="4" xfId="0" applyFont="1" applyFill="1" applyBorder="1"/>
    <xf numFmtId="0" fontId="2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2" fillId="7" borderId="1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"/>
  <sheetViews>
    <sheetView tabSelected="1" zoomScaleNormal="100" workbookViewId="0">
      <selection activeCell="C18" sqref="C18"/>
    </sheetView>
  </sheetViews>
  <sheetFormatPr baseColWidth="10" defaultRowHeight="13.95" customHeight="1" x14ac:dyDescent="0.3"/>
  <cols>
    <col min="1" max="1" width="6.88671875" customWidth="1"/>
    <col min="2" max="2" width="50.21875" bestFit="1" customWidth="1"/>
    <col min="3" max="3" width="62.5546875" customWidth="1"/>
  </cols>
  <sheetData>
    <row r="1" spans="1:3" s="7" customFormat="1" ht="20.399999999999999" customHeight="1" x14ac:dyDescent="0.4">
      <c r="A1" s="42" t="s">
        <v>2</v>
      </c>
    </row>
    <row r="2" spans="1:3" s="7" customFormat="1" ht="20.399999999999999" customHeight="1" x14ac:dyDescent="0.35">
      <c r="A2" s="10" t="s">
        <v>129</v>
      </c>
    </row>
    <row r="3" spans="1:3" s="7" customFormat="1" ht="20.399999999999999" customHeight="1" x14ac:dyDescent="0.35">
      <c r="A3" s="10" t="s">
        <v>1</v>
      </c>
    </row>
    <row r="5" spans="1:3" ht="14.4" x14ac:dyDescent="0.3"/>
    <row r="6" spans="1:3" ht="15.6" x14ac:dyDescent="0.3">
      <c r="A6" s="64" t="s">
        <v>127</v>
      </c>
      <c r="B6" s="65" t="s">
        <v>6</v>
      </c>
      <c r="C6" s="66" t="s">
        <v>128</v>
      </c>
    </row>
    <row r="7" spans="1:3" ht="13.95" customHeight="1" x14ac:dyDescent="0.3">
      <c r="A7" s="11"/>
      <c r="B7" s="20"/>
      <c r="C7" s="43"/>
    </row>
    <row r="8" spans="1:3" ht="13.95" customHeight="1" x14ac:dyDescent="0.3">
      <c r="A8" s="1"/>
      <c r="B8" s="21" t="s">
        <v>21</v>
      </c>
      <c r="C8" s="44"/>
    </row>
    <row r="9" spans="1:3" ht="13.95" customHeight="1" x14ac:dyDescent="0.3">
      <c r="A9" s="1"/>
      <c r="B9" s="22"/>
      <c r="C9" s="45"/>
    </row>
    <row r="10" spans="1:3" ht="13.95" customHeight="1" x14ac:dyDescent="0.3">
      <c r="A10" s="1"/>
      <c r="B10" s="23" t="s">
        <v>22</v>
      </c>
      <c r="C10" s="46"/>
    </row>
    <row r="11" spans="1:3" ht="13.95" customHeight="1" x14ac:dyDescent="0.3">
      <c r="A11" s="1">
        <v>3000</v>
      </c>
      <c r="B11" s="22" t="s">
        <v>23</v>
      </c>
      <c r="C11" s="45"/>
    </row>
    <row r="12" spans="1:3" ht="13.95" customHeight="1" x14ac:dyDescent="0.3">
      <c r="A12" s="1">
        <v>3001</v>
      </c>
      <c r="B12" s="22" t="s">
        <v>24</v>
      </c>
      <c r="C12" s="45"/>
    </row>
    <row r="13" spans="1:3" ht="13.95" customHeight="1" x14ac:dyDescent="0.3">
      <c r="A13" s="1">
        <v>3002</v>
      </c>
      <c r="B13" s="22" t="s">
        <v>25</v>
      </c>
      <c r="C13" s="45"/>
    </row>
    <row r="14" spans="1:3" ht="13.95" customHeight="1" x14ac:dyDescent="0.3">
      <c r="A14" s="1">
        <v>3003</v>
      </c>
      <c r="B14" s="22" t="s">
        <v>26</v>
      </c>
      <c r="C14" s="45"/>
    </row>
    <row r="15" spans="1:3" ht="13.95" customHeight="1" x14ac:dyDescent="0.3">
      <c r="A15" s="1">
        <v>3004</v>
      </c>
      <c r="B15" s="22" t="s">
        <v>27</v>
      </c>
      <c r="C15" s="45"/>
    </row>
    <row r="16" spans="1:3" ht="13.95" customHeight="1" x14ac:dyDescent="0.3">
      <c r="A16" s="1">
        <v>3005</v>
      </c>
      <c r="B16" s="22" t="s">
        <v>28</v>
      </c>
      <c r="C16" s="45"/>
    </row>
    <row r="17" spans="1:3" ht="13.95" customHeight="1" x14ac:dyDescent="0.3">
      <c r="A17" s="1">
        <v>3006</v>
      </c>
      <c r="B17" s="22" t="s">
        <v>29</v>
      </c>
      <c r="C17" s="45"/>
    </row>
    <row r="18" spans="1:3" ht="13.95" customHeight="1" x14ac:dyDescent="0.3">
      <c r="A18" s="1">
        <v>3007</v>
      </c>
      <c r="B18" s="22" t="s">
        <v>30</v>
      </c>
      <c r="C18" s="45"/>
    </row>
    <row r="19" spans="1:3" ht="13.95" customHeight="1" x14ac:dyDescent="0.3">
      <c r="A19" s="1">
        <v>3008</v>
      </c>
      <c r="B19" s="22" t="s">
        <v>31</v>
      </c>
      <c r="C19" s="45"/>
    </row>
    <row r="20" spans="1:3" ht="13.95" customHeight="1" x14ac:dyDescent="0.3">
      <c r="A20" s="1">
        <v>3009</v>
      </c>
      <c r="B20" s="22" t="s">
        <v>32</v>
      </c>
      <c r="C20" s="45"/>
    </row>
    <row r="21" spans="1:3" ht="13.95" customHeight="1" x14ac:dyDescent="0.3">
      <c r="A21" s="1">
        <v>3010</v>
      </c>
      <c r="B21" s="22" t="s">
        <v>33</v>
      </c>
      <c r="C21" s="45"/>
    </row>
    <row r="22" spans="1:3" ht="13.95" customHeight="1" x14ac:dyDescent="0.3">
      <c r="A22" s="1">
        <v>3011</v>
      </c>
      <c r="B22" s="22" t="s">
        <v>34</v>
      </c>
      <c r="C22" s="45"/>
    </row>
    <row r="23" spans="1:3" ht="13.95" customHeight="1" x14ac:dyDescent="0.3">
      <c r="A23" s="1">
        <v>3012</v>
      </c>
      <c r="B23" s="22" t="s">
        <v>35</v>
      </c>
      <c r="C23" s="45"/>
    </row>
    <row r="24" spans="1:3" ht="13.95" customHeight="1" x14ac:dyDescent="0.3">
      <c r="A24" s="1">
        <v>3013</v>
      </c>
      <c r="B24" s="22" t="s">
        <v>35</v>
      </c>
      <c r="C24" s="45"/>
    </row>
    <row r="25" spans="1:3" ht="13.95" customHeight="1" x14ac:dyDescent="0.3">
      <c r="A25" s="1"/>
      <c r="B25" s="22"/>
      <c r="C25" s="45"/>
    </row>
    <row r="26" spans="1:3" ht="13.95" customHeight="1" x14ac:dyDescent="0.3">
      <c r="A26" s="1"/>
      <c r="B26" s="23" t="s">
        <v>36</v>
      </c>
      <c r="C26" s="46"/>
    </row>
    <row r="27" spans="1:3" ht="13.95" customHeight="1" x14ac:dyDescent="0.3">
      <c r="A27" s="1">
        <v>3100</v>
      </c>
      <c r="B27" s="22" t="s">
        <v>37</v>
      </c>
      <c r="C27" s="45"/>
    </row>
    <row r="28" spans="1:3" ht="13.95" customHeight="1" x14ac:dyDescent="0.3">
      <c r="A28" s="1">
        <v>3101</v>
      </c>
      <c r="B28" s="22" t="s">
        <v>38</v>
      </c>
      <c r="C28" s="45"/>
    </row>
    <row r="29" spans="1:3" ht="13.95" customHeight="1" x14ac:dyDescent="0.3">
      <c r="A29" s="1">
        <v>3102</v>
      </c>
      <c r="B29" s="22" t="s">
        <v>35</v>
      </c>
      <c r="C29" s="45"/>
    </row>
    <row r="30" spans="1:3" ht="13.95" customHeight="1" x14ac:dyDescent="0.3">
      <c r="A30" s="1"/>
      <c r="B30" s="22"/>
      <c r="C30" s="45"/>
    </row>
    <row r="31" spans="1:3" ht="13.95" customHeight="1" x14ac:dyDescent="0.3">
      <c r="A31" s="1"/>
      <c r="B31" s="23" t="s">
        <v>39</v>
      </c>
      <c r="C31" s="46"/>
    </row>
    <row r="32" spans="1:3" ht="13.95" customHeight="1" x14ac:dyDescent="0.3">
      <c r="A32" s="1">
        <v>3200</v>
      </c>
      <c r="B32" s="22" t="s">
        <v>0</v>
      </c>
      <c r="C32" s="45"/>
    </row>
    <row r="33" spans="1:3" ht="13.95" customHeight="1" x14ac:dyDescent="0.3">
      <c r="A33" s="1">
        <v>3201</v>
      </c>
      <c r="B33" s="22" t="s">
        <v>35</v>
      </c>
      <c r="C33" s="45"/>
    </row>
    <row r="34" spans="1:3" ht="13.95" customHeight="1" x14ac:dyDescent="0.3">
      <c r="A34" s="1"/>
      <c r="B34" s="22"/>
      <c r="C34" s="45"/>
    </row>
    <row r="35" spans="1:3" ht="13.95" customHeight="1" x14ac:dyDescent="0.3">
      <c r="A35" s="1"/>
      <c r="B35" s="23" t="s">
        <v>40</v>
      </c>
      <c r="C35" s="46"/>
    </row>
    <row r="36" spans="1:3" ht="13.95" customHeight="1" x14ac:dyDescent="0.3">
      <c r="A36" s="1">
        <v>3300</v>
      </c>
      <c r="B36" s="22" t="s">
        <v>41</v>
      </c>
      <c r="C36" s="45"/>
    </row>
    <row r="37" spans="1:3" ht="13.95" customHeight="1" x14ac:dyDescent="0.3">
      <c r="A37" s="1"/>
      <c r="B37" s="21"/>
      <c r="C37" s="44"/>
    </row>
    <row r="38" spans="1:3" s="15" customFormat="1" ht="15.6" x14ac:dyDescent="0.3">
      <c r="A38" s="14"/>
      <c r="B38" s="24" t="s">
        <v>42</v>
      </c>
      <c r="C38" s="47"/>
    </row>
    <row r="39" spans="1:3" ht="13.95" customHeight="1" x14ac:dyDescent="0.3">
      <c r="A39" s="1"/>
      <c r="B39" s="22"/>
      <c r="C39" s="45"/>
    </row>
    <row r="40" spans="1:3" ht="13.95" customHeight="1" x14ac:dyDescent="0.3">
      <c r="A40" s="1"/>
      <c r="B40" s="23" t="s">
        <v>43</v>
      </c>
      <c r="C40" s="46"/>
    </row>
    <row r="41" spans="1:3" ht="13.95" customHeight="1" x14ac:dyDescent="0.3">
      <c r="A41" s="1">
        <v>3400</v>
      </c>
      <c r="B41" s="22" t="s">
        <v>44</v>
      </c>
      <c r="C41" s="45"/>
    </row>
    <row r="42" spans="1:3" ht="13.95" customHeight="1" x14ac:dyDescent="0.3">
      <c r="A42" s="1">
        <v>3401</v>
      </c>
      <c r="B42" s="22" t="s">
        <v>45</v>
      </c>
      <c r="C42" s="45"/>
    </row>
    <row r="43" spans="1:3" ht="13.95" customHeight="1" x14ac:dyDescent="0.3">
      <c r="A43" s="1"/>
      <c r="B43" s="22"/>
      <c r="C43" s="45"/>
    </row>
    <row r="44" spans="1:3" ht="13.95" customHeight="1" x14ac:dyDescent="0.3">
      <c r="A44" s="1"/>
      <c r="B44" s="23" t="s">
        <v>46</v>
      </c>
      <c r="C44" s="46"/>
    </row>
    <row r="45" spans="1:3" ht="13.95" customHeight="1" x14ac:dyDescent="0.3">
      <c r="A45" s="1">
        <v>3500</v>
      </c>
      <c r="B45" s="61" t="s">
        <v>47</v>
      </c>
      <c r="C45" s="45"/>
    </row>
    <row r="46" spans="1:3" ht="13.95" customHeight="1" x14ac:dyDescent="0.3">
      <c r="A46" s="1">
        <v>3501</v>
      </c>
      <c r="B46" s="62" t="s">
        <v>48</v>
      </c>
      <c r="C46" s="45"/>
    </row>
    <row r="47" spans="1:3" ht="13.95" customHeight="1" x14ac:dyDescent="0.3">
      <c r="A47" s="1"/>
      <c r="B47" s="22"/>
      <c r="C47" s="45"/>
    </row>
    <row r="48" spans="1:3" ht="13.95" customHeight="1" x14ac:dyDescent="0.3">
      <c r="A48" s="1"/>
      <c r="B48" s="63" t="s">
        <v>49</v>
      </c>
      <c r="C48" s="46"/>
    </row>
    <row r="49" spans="1:3" ht="13.95" customHeight="1" x14ac:dyDescent="0.3">
      <c r="A49" s="1">
        <v>3600</v>
      </c>
      <c r="B49" s="22" t="s">
        <v>50</v>
      </c>
      <c r="C49" s="45"/>
    </row>
    <row r="50" spans="1:3" ht="13.95" customHeight="1" x14ac:dyDescent="0.3">
      <c r="A50" s="1">
        <v>3601</v>
      </c>
      <c r="B50" s="22" t="s">
        <v>51</v>
      </c>
      <c r="C50" s="45"/>
    </row>
    <row r="51" spans="1:3" ht="13.95" customHeight="1" x14ac:dyDescent="0.3">
      <c r="A51" s="1">
        <v>3602</v>
      </c>
      <c r="B51" s="22" t="s">
        <v>52</v>
      </c>
      <c r="C51" s="45"/>
    </row>
    <row r="52" spans="1:3" ht="13.95" customHeight="1" x14ac:dyDescent="0.3">
      <c r="A52" s="1">
        <v>3603</v>
      </c>
      <c r="B52" s="22" t="s">
        <v>53</v>
      </c>
      <c r="C52" s="45"/>
    </row>
    <row r="53" spans="1:3" ht="13.95" customHeight="1" x14ac:dyDescent="0.3">
      <c r="A53" s="1"/>
      <c r="B53" s="22"/>
      <c r="C53" s="45"/>
    </row>
    <row r="54" spans="1:3" s="15" customFormat="1" ht="15.6" x14ac:dyDescent="0.3">
      <c r="A54" s="14"/>
      <c r="B54" s="24" t="s">
        <v>54</v>
      </c>
      <c r="C54" s="47"/>
    </row>
    <row r="55" spans="1:3" ht="13.95" customHeight="1" x14ac:dyDescent="0.3">
      <c r="A55" s="1"/>
      <c r="B55" s="22"/>
      <c r="C55" s="45"/>
    </row>
    <row r="56" spans="1:3" s="15" customFormat="1" ht="17.399999999999999" x14ac:dyDescent="0.3">
      <c r="A56" s="14"/>
      <c r="B56" s="25" t="s">
        <v>55</v>
      </c>
      <c r="C56" s="48"/>
    </row>
    <row r="57" spans="1:3" ht="13.95" customHeight="1" x14ac:dyDescent="0.3">
      <c r="A57" s="67"/>
      <c r="B57" s="68"/>
      <c r="C57" s="9"/>
    </row>
    <row r="58" spans="1:3" ht="13.95" customHeight="1" x14ac:dyDescent="0.3">
      <c r="A58" s="1"/>
      <c r="B58" s="22"/>
      <c r="C58" s="45"/>
    </row>
    <row r="59" spans="1:3" ht="13.95" customHeight="1" x14ac:dyDescent="0.3">
      <c r="A59" s="1"/>
      <c r="B59" s="21" t="s">
        <v>56</v>
      </c>
      <c r="C59" s="44"/>
    </row>
    <row r="60" spans="1:3" ht="13.95" customHeight="1" x14ac:dyDescent="0.3">
      <c r="A60" s="1"/>
      <c r="B60" s="22"/>
      <c r="C60" s="45"/>
    </row>
    <row r="61" spans="1:3" ht="13.95" customHeight="1" x14ac:dyDescent="0.3">
      <c r="A61" s="1"/>
      <c r="B61" s="23" t="s">
        <v>57</v>
      </c>
      <c r="C61" s="46"/>
    </row>
    <row r="62" spans="1:3" ht="13.95" customHeight="1" x14ac:dyDescent="0.3">
      <c r="A62" s="1">
        <v>4000</v>
      </c>
      <c r="B62" s="22" t="s">
        <v>58</v>
      </c>
      <c r="C62" s="45"/>
    </row>
    <row r="63" spans="1:3" ht="13.95" customHeight="1" x14ac:dyDescent="0.3">
      <c r="A63" s="1">
        <v>4001</v>
      </c>
      <c r="B63" s="22" t="s">
        <v>59</v>
      </c>
      <c r="C63" s="45"/>
    </row>
    <row r="64" spans="1:3" ht="13.95" customHeight="1" x14ac:dyDescent="0.3">
      <c r="A64" s="1">
        <v>4002</v>
      </c>
      <c r="B64" s="22" t="s">
        <v>60</v>
      </c>
      <c r="C64" s="45"/>
    </row>
    <row r="65" spans="1:3" ht="13.95" customHeight="1" x14ac:dyDescent="0.3">
      <c r="A65" s="1">
        <v>4003</v>
      </c>
      <c r="B65" s="22" t="s">
        <v>35</v>
      </c>
      <c r="C65" s="45"/>
    </row>
    <row r="66" spans="1:3" ht="13.95" customHeight="1" x14ac:dyDescent="0.3">
      <c r="A66" s="1"/>
      <c r="B66" s="22"/>
      <c r="C66" s="45"/>
    </row>
    <row r="67" spans="1:3" ht="13.95" customHeight="1" x14ac:dyDescent="0.3">
      <c r="A67" s="1"/>
      <c r="B67" s="23" t="s">
        <v>20</v>
      </c>
      <c r="C67" s="46"/>
    </row>
    <row r="68" spans="1:3" ht="13.95" customHeight="1" x14ac:dyDescent="0.3">
      <c r="A68" s="1">
        <v>4100</v>
      </c>
      <c r="B68" s="22" t="s">
        <v>61</v>
      </c>
      <c r="C68" s="45"/>
    </row>
    <row r="69" spans="1:3" ht="13.95" customHeight="1" x14ac:dyDescent="0.3">
      <c r="A69" s="1">
        <v>4101</v>
      </c>
      <c r="B69" s="22" t="s">
        <v>62</v>
      </c>
      <c r="C69" s="45"/>
    </row>
    <row r="70" spans="1:3" ht="13.95" customHeight="1" x14ac:dyDescent="0.3">
      <c r="A70" s="1">
        <v>4102</v>
      </c>
      <c r="B70" s="22" t="s">
        <v>63</v>
      </c>
      <c r="C70" s="45"/>
    </row>
    <row r="71" spans="1:3" ht="13.95" customHeight="1" x14ac:dyDescent="0.3">
      <c r="A71" s="1">
        <v>4103</v>
      </c>
      <c r="B71" s="22" t="s">
        <v>64</v>
      </c>
      <c r="C71" s="45"/>
    </row>
    <row r="72" spans="1:3" ht="13.95" customHeight="1" x14ac:dyDescent="0.3">
      <c r="A72" s="1">
        <v>4104</v>
      </c>
      <c r="B72" s="22" t="s">
        <v>65</v>
      </c>
      <c r="C72" s="45"/>
    </row>
    <row r="73" spans="1:3" ht="13.95" customHeight="1" x14ac:dyDescent="0.3">
      <c r="A73" s="1">
        <v>4105</v>
      </c>
      <c r="B73" s="22" t="s">
        <v>66</v>
      </c>
      <c r="C73" s="45"/>
    </row>
    <row r="74" spans="1:3" ht="13.95" customHeight="1" x14ac:dyDescent="0.3">
      <c r="A74" s="1">
        <v>4106</v>
      </c>
      <c r="B74" s="22" t="s">
        <v>67</v>
      </c>
      <c r="C74" s="45"/>
    </row>
    <row r="75" spans="1:3" ht="13.95" customHeight="1" x14ac:dyDescent="0.3">
      <c r="A75" s="1">
        <v>4107</v>
      </c>
      <c r="B75" s="22" t="s">
        <v>68</v>
      </c>
      <c r="C75" s="45"/>
    </row>
    <row r="76" spans="1:3" ht="13.95" customHeight="1" x14ac:dyDescent="0.3">
      <c r="A76" s="1">
        <v>4108</v>
      </c>
      <c r="B76" s="22" t="s">
        <v>35</v>
      </c>
      <c r="C76" s="45"/>
    </row>
    <row r="77" spans="1:3" ht="13.95" customHeight="1" x14ac:dyDescent="0.3">
      <c r="A77" s="1"/>
      <c r="B77" s="22"/>
      <c r="C77" s="45"/>
    </row>
    <row r="78" spans="1:3" s="15" customFormat="1" ht="15.6" x14ac:dyDescent="0.3">
      <c r="A78" s="14"/>
      <c r="B78" s="24" t="s">
        <v>69</v>
      </c>
      <c r="C78" s="47"/>
    </row>
    <row r="79" spans="1:3" ht="13.95" customHeight="1" x14ac:dyDescent="0.3">
      <c r="A79" s="1"/>
      <c r="B79" s="22"/>
      <c r="C79" s="45"/>
    </row>
    <row r="80" spans="1:3" ht="13.95" customHeight="1" x14ac:dyDescent="0.3">
      <c r="A80" s="1"/>
      <c r="B80" s="22"/>
      <c r="C80" s="45"/>
    </row>
    <row r="81" spans="1:3" ht="13.95" customHeight="1" x14ac:dyDescent="0.3">
      <c r="A81" s="1"/>
      <c r="B81" s="23" t="s">
        <v>70</v>
      </c>
      <c r="C81" s="46"/>
    </row>
    <row r="82" spans="1:3" ht="13.95" customHeight="1" x14ac:dyDescent="0.3">
      <c r="A82" s="1">
        <v>5000</v>
      </c>
      <c r="B82" s="22" t="s">
        <v>71</v>
      </c>
      <c r="C82" s="45"/>
    </row>
    <row r="83" spans="1:3" ht="13.95" customHeight="1" x14ac:dyDescent="0.3">
      <c r="A83" s="1">
        <v>5001</v>
      </c>
      <c r="B83" s="22" t="s">
        <v>72</v>
      </c>
      <c r="C83" s="45"/>
    </row>
    <row r="84" spans="1:3" ht="13.95" customHeight="1" x14ac:dyDescent="0.3">
      <c r="A84" s="1">
        <v>5002</v>
      </c>
      <c r="B84" s="22" t="s">
        <v>73</v>
      </c>
      <c r="C84" s="45"/>
    </row>
    <row r="85" spans="1:3" ht="13.95" customHeight="1" x14ac:dyDescent="0.3">
      <c r="A85" s="1">
        <v>5003</v>
      </c>
      <c r="B85" s="22" t="s">
        <v>74</v>
      </c>
      <c r="C85" s="45"/>
    </row>
    <row r="86" spans="1:3" ht="13.95" customHeight="1" x14ac:dyDescent="0.3">
      <c r="A86" s="1">
        <v>5004</v>
      </c>
      <c r="B86" s="22" t="s">
        <v>75</v>
      </c>
      <c r="C86" s="45"/>
    </row>
    <row r="87" spans="1:3" ht="13.95" customHeight="1" x14ac:dyDescent="0.3">
      <c r="A87" s="1">
        <v>5005</v>
      </c>
      <c r="B87" s="22" t="s">
        <v>76</v>
      </c>
      <c r="C87" s="45"/>
    </row>
    <row r="88" spans="1:3" ht="13.95" customHeight="1" x14ac:dyDescent="0.3">
      <c r="A88" s="1">
        <v>5006</v>
      </c>
      <c r="B88" s="22" t="s">
        <v>77</v>
      </c>
      <c r="C88" s="45"/>
    </row>
    <row r="89" spans="1:3" ht="13.95" customHeight="1" x14ac:dyDescent="0.3">
      <c r="A89" s="1"/>
      <c r="B89" s="22"/>
      <c r="C89" s="45"/>
    </row>
    <row r="90" spans="1:3" ht="13.95" customHeight="1" x14ac:dyDescent="0.3">
      <c r="A90" s="1"/>
      <c r="B90" s="23" t="s">
        <v>78</v>
      </c>
      <c r="C90" s="46"/>
    </row>
    <row r="91" spans="1:3" ht="13.95" customHeight="1" x14ac:dyDescent="0.3">
      <c r="A91" s="1">
        <v>5400</v>
      </c>
      <c r="B91" s="22" t="s">
        <v>79</v>
      </c>
      <c r="C91" s="45"/>
    </row>
    <row r="92" spans="1:3" ht="13.95" customHeight="1" x14ac:dyDescent="0.3">
      <c r="A92" s="1">
        <v>5401</v>
      </c>
      <c r="B92" s="22" t="s">
        <v>80</v>
      </c>
      <c r="C92" s="45"/>
    </row>
    <row r="93" spans="1:3" ht="13.95" customHeight="1" x14ac:dyDescent="0.3">
      <c r="A93" s="1">
        <v>5402</v>
      </c>
      <c r="B93" s="22" t="s">
        <v>81</v>
      </c>
      <c r="C93" s="45"/>
    </row>
    <row r="94" spans="1:3" ht="13.95" customHeight="1" x14ac:dyDescent="0.3">
      <c r="A94" s="1">
        <v>5403</v>
      </c>
      <c r="B94" s="22" t="s">
        <v>82</v>
      </c>
      <c r="C94" s="45"/>
    </row>
    <row r="95" spans="1:3" ht="13.95" customHeight="1" x14ac:dyDescent="0.3">
      <c r="A95" s="1"/>
      <c r="B95" s="22"/>
      <c r="C95" s="45"/>
    </row>
    <row r="96" spans="1:3" s="15" customFormat="1" ht="15.6" x14ac:dyDescent="0.3">
      <c r="A96" s="14"/>
      <c r="B96" s="24" t="s">
        <v>83</v>
      </c>
      <c r="C96" s="47"/>
    </row>
    <row r="97" spans="1:3" ht="13.95" customHeight="1" x14ac:dyDescent="0.3">
      <c r="A97" s="1"/>
      <c r="B97" s="22"/>
      <c r="C97" s="45"/>
    </row>
    <row r="98" spans="1:3" ht="13.95" customHeight="1" x14ac:dyDescent="0.3">
      <c r="A98" s="1"/>
      <c r="B98" s="22"/>
      <c r="C98" s="45"/>
    </row>
    <row r="99" spans="1:3" ht="13.95" customHeight="1" x14ac:dyDescent="0.3">
      <c r="A99" s="1"/>
      <c r="B99" s="23" t="s">
        <v>84</v>
      </c>
      <c r="C99" s="46"/>
    </row>
    <row r="100" spans="1:3" ht="13.95" customHeight="1" x14ac:dyDescent="0.3">
      <c r="A100" s="1">
        <v>6100</v>
      </c>
      <c r="B100" s="22" t="s">
        <v>85</v>
      </c>
      <c r="C100" s="45"/>
    </row>
    <row r="101" spans="1:3" ht="13.95" customHeight="1" x14ac:dyDescent="0.3">
      <c r="A101" s="1">
        <v>6101</v>
      </c>
      <c r="B101" s="22" t="s">
        <v>86</v>
      </c>
      <c r="C101" s="45"/>
    </row>
    <row r="102" spans="1:3" ht="13.95" customHeight="1" x14ac:dyDescent="0.3">
      <c r="A102" s="1">
        <v>6102</v>
      </c>
      <c r="B102" s="22" t="s">
        <v>87</v>
      </c>
      <c r="C102" s="45"/>
    </row>
    <row r="103" spans="1:3" ht="13.95" customHeight="1" x14ac:dyDescent="0.3">
      <c r="A103" s="1"/>
      <c r="B103" s="22"/>
      <c r="C103" s="45"/>
    </row>
    <row r="104" spans="1:3" ht="13.95" customHeight="1" x14ac:dyDescent="0.3">
      <c r="A104" s="1"/>
      <c r="B104" s="23" t="s">
        <v>88</v>
      </c>
      <c r="C104" s="46"/>
    </row>
    <row r="105" spans="1:3" ht="13.95" customHeight="1" x14ac:dyDescent="0.3">
      <c r="A105" s="1">
        <v>6200</v>
      </c>
      <c r="B105" s="22" t="s">
        <v>89</v>
      </c>
      <c r="C105" s="45"/>
    </row>
    <row r="106" spans="1:3" ht="13.95" customHeight="1" x14ac:dyDescent="0.3">
      <c r="A106" s="1">
        <v>6201</v>
      </c>
      <c r="B106" s="22" t="s">
        <v>90</v>
      </c>
      <c r="C106" s="45"/>
    </row>
    <row r="107" spans="1:3" ht="13.95" customHeight="1" x14ac:dyDescent="0.3">
      <c r="A107" s="1">
        <v>6202</v>
      </c>
      <c r="B107" s="22" t="s">
        <v>91</v>
      </c>
      <c r="C107" s="45"/>
    </row>
    <row r="108" spans="1:3" ht="13.95" customHeight="1" x14ac:dyDescent="0.3">
      <c r="A108" s="1">
        <v>6203</v>
      </c>
      <c r="B108" s="22" t="s">
        <v>92</v>
      </c>
      <c r="C108" s="45"/>
    </row>
    <row r="109" spans="1:3" ht="13.95" customHeight="1" x14ac:dyDescent="0.3">
      <c r="A109" s="1"/>
      <c r="B109" s="22"/>
      <c r="C109" s="45"/>
    </row>
    <row r="110" spans="1:3" ht="13.95" customHeight="1" x14ac:dyDescent="0.3">
      <c r="A110" s="1"/>
      <c r="B110" s="23" t="s">
        <v>93</v>
      </c>
      <c r="C110" s="46"/>
    </row>
    <row r="111" spans="1:3" ht="13.95" customHeight="1" x14ac:dyDescent="0.3">
      <c r="A111" s="1">
        <v>6300</v>
      </c>
      <c r="B111" s="22" t="s">
        <v>94</v>
      </c>
      <c r="C111" s="45"/>
    </row>
    <row r="112" spans="1:3" ht="13.95" customHeight="1" x14ac:dyDescent="0.3">
      <c r="A112" s="1">
        <v>6301</v>
      </c>
      <c r="B112" s="22" t="s">
        <v>95</v>
      </c>
      <c r="C112" s="45"/>
    </row>
    <row r="113" spans="1:3" ht="13.95" customHeight="1" x14ac:dyDescent="0.3">
      <c r="A113" s="1">
        <v>6302</v>
      </c>
      <c r="B113" s="22" t="s">
        <v>96</v>
      </c>
      <c r="C113" s="45"/>
    </row>
    <row r="114" spans="1:3" ht="13.95" customHeight="1" x14ac:dyDescent="0.3">
      <c r="A114" s="1">
        <v>6303</v>
      </c>
      <c r="B114" s="22" t="s">
        <v>97</v>
      </c>
      <c r="C114" s="45"/>
    </row>
    <row r="115" spans="1:3" ht="13.95" customHeight="1" x14ac:dyDescent="0.3">
      <c r="A115" s="1">
        <v>6304</v>
      </c>
      <c r="B115" s="22" t="s">
        <v>98</v>
      </c>
      <c r="C115" s="45"/>
    </row>
    <row r="116" spans="1:3" ht="13.95" customHeight="1" x14ac:dyDescent="0.3">
      <c r="A116" s="1">
        <v>6305</v>
      </c>
      <c r="B116" s="22" t="s">
        <v>99</v>
      </c>
      <c r="C116" s="45"/>
    </row>
    <row r="117" spans="1:3" ht="13.95" customHeight="1" x14ac:dyDescent="0.3">
      <c r="A117" s="1">
        <v>6306</v>
      </c>
      <c r="B117" s="22" t="s">
        <v>35</v>
      </c>
      <c r="C117" s="45"/>
    </row>
    <row r="118" spans="1:3" ht="13.95" customHeight="1" x14ac:dyDescent="0.3">
      <c r="A118" s="1"/>
      <c r="B118" s="22"/>
      <c r="C118" s="45"/>
    </row>
    <row r="119" spans="1:3" ht="13.95" customHeight="1" x14ac:dyDescent="0.3">
      <c r="A119" s="1"/>
      <c r="B119" s="23" t="s">
        <v>100</v>
      </c>
      <c r="C119" s="46"/>
    </row>
    <row r="120" spans="1:3" ht="13.95" customHeight="1" x14ac:dyDescent="0.3">
      <c r="A120" s="1">
        <v>6500</v>
      </c>
      <c r="B120" s="22" t="s">
        <v>101</v>
      </c>
      <c r="C120" s="45"/>
    </row>
    <row r="121" spans="1:3" ht="13.95" customHeight="1" x14ac:dyDescent="0.3">
      <c r="A121" s="1">
        <v>6501</v>
      </c>
      <c r="B121" s="22" t="s">
        <v>102</v>
      </c>
      <c r="C121" s="45"/>
    </row>
    <row r="122" spans="1:3" ht="13.95" customHeight="1" x14ac:dyDescent="0.3">
      <c r="A122" s="1">
        <v>6502</v>
      </c>
      <c r="B122" s="22" t="s">
        <v>103</v>
      </c>
      <c r="C122" s="45"/>
    </row>
    <row r="123" spans="1:3" ht="13.95" customHeight="1" x14ac:dyDescent="0.3">
      <c r="A123" s="1">
        <v>6503</v>
      </c>
      <c r="B123" s="22" t="s">
        <v>35</v>
      </c>
      <c r="C123" s="45"/>
    </row>
    <row r="124" spans="1:3" ht="13.95" customHeight="1" x14ac:dyDescent="0.3">
      <c r="A124" s="1"/>
      <c r="B124" s="22"/>
      <c r="C124" s="45"/>
    </row>
    <row r="125" spans="1:3" ht="13.95" customHeight="1" x14ac:dyDescent="0.3">
      <c r="A125" s="1"/>
      <c r="B125" s="23" t="s">
        <v>104</v>
      </c>
      <c r="C125" s="46"/>
    </row>
    <row r="126" spans="1:3" ht="13.95" customHeight="1" x14ac:dyDescent="0.3">
      <c r="A126" s="1">
        <v>6600</v>
      </c>
      <c r="B126" s="22" t="s">
        <v>105</v>
      </c>
      <c r="C126" s="45"/>
    </row>
    <row r="127" spans="1:3" ht="13.95" customHeight="1" x14ac:dyDescent="0.3">
      <c r="A127" s="1">
        <v>6601</v>
      </c>
      <c r="B127" s="22" t="s">
        <v>106</v>
      </c>
      <c r="C127" s="45"/>
    </row>
    <row r="128" spans="1:3" ht="13.95" customHeight="1" x14ac:dyDescent="0.3">
      <c r="A128" s="1">
        <v>6602</v>
      </c>
      <c r="B128" s="22" t="s">
        <v>107</v>
      </c>
      <c r="C128" s="45"/>
    </row>
    <row r="129" spans="1:3" ht="13.95" customHeight="1" x14ac:dyDescent="0.3">
      <c r="A129" s="1">
        <v>6603</v>
      </c>
      <c r="B129" s="22" t="s">
        <v>108</v>
      </c>
      <c r="C129" s="45"/>
    </row>
    <row r="130" spans="1:3" ht="13.95" customHeight="1" x14ac:dyDescent="0.3">
      <c r="A130" s="1"/>
      <c r="B130" s="22"/>
      <c r="C130" s="45"/>
    </row>
    <row r="131" spans="1:3" ht="13.95" customHeight="1" x14ac:dyDescent="0.3">
      <c r="A131" s="1"/>
      <c r="B131" s="23" t="s">
        <v>109</v>
      </c>
      <c r="C131" s="46"/>
    </row>
    <row r="132" spans="1:3" ht="13.95" customHeight="1" x14ac:dyDescent="0.3">
      <c r="A132" s="1">
        <v>6700</v>
      </c>
      <c r="B132" s="22" t="s">
        <v>110</v>
      </c>
      <c r="C132" s="45"/>
    </row>
    <row r="133" spans="1:3" ht="13.95" customHeight="1" x14ac:dyDescent="0.3">
      <c r="A133" s="1">
        <v>6701</v>
      </c>
      <c r="B133" s="22" t="s">
        <v>35</v>
      </c>
      <c r="C133" s="45"/>
    </row>
    <row r="134" spans="1:3" ht="13.95" customHeight="1" x14ac:dyDescent="0.3">
      <c r="A134" s="1"/>
      <c r="B134" s="22"/>
      <c r="C134" s="45"/>
    </row>
    <row r="135" spans="1:3" ht="13.95" customHeight="1" x14ac:dyDescent="0.3">
      <c r="A135" s="1"/>
      <c r="B135" s="23" t="s">
        <v>111</v>
      </c>
      <c r="C135" s="46"/>
    </row>
    <row r="136" spans="1:3" ht="13.95" customHeight="1" x14ac:dyDescent="0.3">
      <c r="A136" s="1">
        <v>6800</v>
      </c>
      <c r="B136" s="22" t="s">
        <v>111</v>
      </c>
      <c r="C136" s="45"/>
    </row>
    <row r="137" spans="1:3" ht="13.95" customHeight="1" x14ac:dyDescent="0.3">
      <c r="A137" s="1">
        <v>6801</v>
      </c>
      <c r="B137" s="22" t="s">
        <v>112</v>
      </c>
      <c r="C137" s="45"/>
    </row>
    <row r="138" spans="1:3" ht="13.95" customHeight="1" x14ac:dyDescent="0.3">
      <c r="A138" s="1">
        <v>6802</v>
      </c>
      <c r="B138" s="22" t="s">
        <v>113</v>
      </c>
      <c r="C138" s="45"/>
    </row>
    <row r="139" spans="1:3" ht="13.95" customHeight="1" x14ac:dyDescent="0.3">
      <c r="A139" s="1">
        <v>6803</v>
      </c>
      <c r="B139" s="22" t="s">
        <v>114</v>
      </c>
      <c r="C139" s="45"/>
    </row>
    <row r="140" spans="1:3" ht="13.95" customHeight="1" x14ac:dyDescent="0.3">
      <c r="A140" s="1">
        <v>6804</v>
      </c>
      <c r="B140" s="22" t="s">
        <v>115</v>
      </c>
      <c r="C140" s="45"/>
    </row>
    <row r="141" spans="1:3" ht="13.95" customHeight="1" x14ac:dyDescent="0.3">
      <c r="A141" s="1">
        <v>6805</v>
      </c>
      <c r="B141" s="22" t="s">
        <v>116</v>
      </c>
      <c r="C141" s="45"/>
    </row>
    <row r="142" spans="1:3" ht="13.95" customHeight="1" x14ac:dyDescent="0.3">
      <c r="A142" s="1"/>
      <c r="B142" s="4"/>
      <c r="C142" s="4"/>
    </row>
    <row r="143" spans="1:3" s="15" customFormat="1" ht="15.6" x14ac:dyDescent="0.3">
      <c r="A143" s="14"/>
      <c r="B143" s="24" t="s">
        <v>117</v>
      </c>
      <c r="C143" s="47"/>
    </row>
    <row r="144" spans="1:3" ht="13.95" customHeight="1" x14ac:dyDescent="0.3">
      <c r="A144" s="1"/>
      <c r="B144" s="22"/>
      <c r="C144" s="45"/>
    </row>
    <row r="145" spans="1:3" s="18" customFormat="1" ht="18" x14ac:dyDescent="0.35">
      <c r="A145" s="16"/>
      <c r="B145" s="26" t="s">
        <v>118</v>
      </c>
      <c r="C145" s="49"/>
    </row>
    <row r="146" spans="1:3" ht="13.95" customHeight="1" x14ac:dyDescent="0.3">
      <c r="A146" s="1"/>
      <c r="B146" s="22"/>
      <c r="C146" s="45"/>
    </row>
    <row r="147" spans="1:3" ht="13.95" customHeight="1" x14ac:dyDescent="0.3">
      <c r="A147" s="1"/>
      <c r="B147" s="22"/>
      <c r="C147" s="45"/>
    </row>
    <row r="148" spans="1:3" ht="14.4" x14ac:dyDescent="0.3">
      <c r="A148" s="1"/>
      <c r="B148" s="23" t="s">
        <v>19</v>
      </c>
      <c r="C148" s="46"/>
    </row>
    <row r="149" spans="1:3" ht="13.95" customHeight="1" x14ac:dyDescent="0.3">
      <c r="A149" s="1">
        <v>6900</v>
      </c>
      <c r="B149" s="22" t="s">
        <v>119</v>
      </c>
      <c r="C149" s="45"/>
    </row>
    <row r="150" spans="1:3" ht="13.95" customHeight="1" x14ac:dyDescent="0.3">
      <c r="A150" s="1">
        <v>6901</v>
      </c>
      <c r="B150" s="22" t="s">
        <v>120</v>
      </c>
      <c r="C150" s="45"/>
    </row>
    <row r="151" spans="1:3" ht="13.95" customHeight="1" x14ac:dyDescent="0.3">
      <c r="A151" s="1">
        <v>6902</v>
      </c>
      <c r="B151" s="22" t="s">
        <v>121</v>
      </c>
      <c r="C151" s="45"/>
    </row>
    <row r="152" spans="1:3" ht="13.95" customHeight="1" x14ac:dyDescent="0.3">
      <c r="A152" s="1"/>
      <c r="B152" s="22"/>
      <c r="C152" s="45"/>
    </row>
    <row r="153" spans="1:3" ht="15" customHeight="1" x14ac:dyDescent="0.3">
      <c r="A153" s="1"/>
      <c r="B153" s="23" t="s">
        <v>122</v>
      </c>
      <c r="C153" s="46"/>
    </row>
    <row r="154" spans="1:3" ht="13.95" customHeight="1" x14ac:dyDescent="0.3">
      <c r="A154" s="1">
        <v>8900</v>
      </c>
      <c r="B154" s="22" t="s">
        <v>122</v>
      </c>
      <c r="C154" s="45"/>
    </row>
    <row r="155" spans="1:3" ht="13.95" customHeight="1" x14ac:dyDescent="0.3">
      <c r="A155" s="1">
        <v>8901</v>
      </c>
      <c r="B155" s="22" t="s">
        <v>123</v>
      </c>
      <c r="C155" s="45"/>
    </row>
    <row r="156" spans="1:3" ht="13.95" customHeight="1" x14ac:dyDescent="0.3">
      <c r="A156" s="1"/>
      <c r="B156" s="22"/>
      <c r="C156" s="45"/>
    </row>
    <row r="157" spans="1:3" ht="13.95" customHeight="1" x14ac:dyDescent="0.3">
      <c r="A157" s="1"/>
      <c r="B157" s="23" t="s">
        <v>124</v>
      </c>
      <c r="C157" s="46"/>
    </row>
    <row r="158" spans="1:3" ht="13.95" customHeight="1" x14ac:dyDescent="0.3">
      <c r="A158" s="1">
        <v>8000</v>
      </c>
      <c r="B158" s="22" t="s">
        <v>124</v>
      </c>
      <c r="C158" s="45"/>
    </row>
    <row r="159" spans="1:3" ht="13.95" customHeight="1" x14ac:dyDescent="0.3">
      <c r="A159" s="1"/>
      <c r="B159" s="22"/>
      <c r="C159" s="45"/>
    </row>
    <row r="160" spans="1:3" ht="13.95" customHeight="1" x14ac:dyDescent="0.3">
      <c r="A160" s="1"/>
      <c r="B160" s="23" t="s">
        <v>125</v>
      </c>
      <c r="C160" s="46"/>
    </row>
    <row r="161" spans="1:3" ht="13.95" customHeight="1" x14ac:dyDescent="0.3">
      <c r="A161" s="1">
        <v>8001</v>
      </c>
      <c r="B161" s="22" t="s">
        <v>125</v>
      </c>
      <c r="C161" s="45"/>
    </row>
    <row r="162" spans="1:3" ht="13.95" customHeight="1" x14ac:dyDescent="0.3">
      <c r="A162" s="1"/>
      <c r="B162" s="22"/>
      <c r="C162" s="45"/>
    </row>
    <row r="163" spans="1:3" s="15" customFormat="1" ht="17.399999999999999" x14ac:dyDescent="0.3">
      <c r="A163" s="14"/>
      <c r="B163" s="25" t="s">
        <v>56</v>
      </c>
      <c r="C163" s="48"/>
    </row>
    <row r="164" spans="1:3" ht="13.95" customHeight="1" x14ac:dyDescent="0.3">
      <c r="A164" s="1"/>
      <c r="B164" s="22"/>
      <c r="C164" s="45"/>
    </row>
    <row r="165" spans="1:3" ht="13.95" customHeight="1" x14ac:dyDescent="0.3">
      <c r="A165" s="1"/>
      <c r="B165" s="22"/>
      <c r="C165" s="45"/>
    </row>
    <row r="166" spans="1:3" s="15" customFormat="1" ht="17.399999999999999" x14ac:dyDescent="0.3">
      <c r="A166" s="14"/>
      <c r="B166" s="25" t="s">
        <v>126</v>
      </c>
      <c r="C166" s="50"/>
    </row>
  </sheetData>
  <mergeCells count="1">
    <mergeCell ref="A57:B57"/>
  </mergeCells>
  <pageMargins left="0.31496062992125984" right="0.31496062992125984" top="0.39370078740157483" bottom="0.19685039370078741" header="0.31496062992125984" footer="0.31496062992125984"/>
  <pageSetup paperSize="9" scale="64" fitToHeight="2" orientation="portrait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6"/>
  <sheetViews>
    <sheetView zoomScaleNormal="100" workbookViewId="0">
      <selection activeCell="O2" sqref="O2"/>
    </sheetView>
  </sheetViews>
  <sheetFormatPr baseColWidth="10" defaultRowHeight="13.95" customHeight="1" x14ac:dyDescent="0.3"/>
  <cols>
    <col min="2" max="2" width="52.33203125" customWidth="1"/>
    <col min="3" max="3" width="11.88671875" style="7" bestFit="1" customWidth="1"/>
    <col min="4" max="4" width="3.88671875" style="36" customWidth="1"/>
    <col min="5" max="5" width="7.33203125" style="7" bestFit="1" customWidth="1"/>
    <col min="6" max="7" width="9.5546875" bestFit="1" customWidth="1"/>
    <col min="8" max="8" width="10.109375" bestFit="1" customWidth="1"/>
    <col min="9" max="9" width="3.109375" style="36" customWidth="1"/>
    <col min="10" max="10" width="13.109375" style="7" bestFit="1" customWidth="1"/>
    <col min="11" max="12" width="4.6640625" bestFit="1" customWidth="1"/>
    <col min="13" max="13" width="4.109375" bestFit="1" customWidth="1"/>
    <col min="14" max="14" width="2.5546875" style="36" customWidth="1"/>
    <col min="15" max="15" width="16.88671875" style="7" bestFit="1" customWidth="1"/>
    <col min="16" max="16" width="9.33203125" bestFit="1" customWidth="1"/>
    <col min="17" max="17" width="11" bestFit="1" customWidth="1"/>
    <col min="18" max="18" width="25.109375" bestFit="1" customWidth="1"/>
    <col min="19" max="19" width="9.5546875" bestFit="1" customWidth="1"/>
    <col min="20" max="20" width="11.88671875" bestFit="1" customWidth="1"/>
  </cols>
  <sheetData>
    <row r="1" spans="1:20" s="7" customFormat="1" ht="20.399999999999999" customHeight="1" x14ac:dyDescent="0.4">
      <c r="A1" s="42" t="s">
        <v>2</v>
      </c>
      <c r="D1" s="35"/>
      <c r="I1" s="35"/>
      <c r="N1" s="35"/>
    </row>
    <row r="2" spans="1:20" s="7" customFormat="1" ht="20.399999999999999" customHeight="1" x14ac:dyDescent="0.35">
      <c r="A2" s="10" t="s">
        <v>3</v>
      </c>
      <c r="D2" s="35"/>
      <c r="I2" s="35"/>
      <c r="N2" s="35"/>
    </row>
    <row r="3" spans="1:20" s="7" customFormat="1" ht="20.399999999999999" customHeight="1" x14ac:dyDescent="0.35">
      <c r="A3" s="10" t="s">
        <v>1</v>
      </c>
      <c r="D3" s="35"/>
      <c r="I3" s="35"/>
      <c r="N3" s="35"/>
    </row>
    <row r="5" spans="1:20" ht="13.95" customHeight="1" thickBot="1" x14ac:dyDescent="0.35">
      <c r="A5" s="51"/>
      <c r="B5" s="51"/>
      <c r="C5" s="52"/>
      <c r="D5" s="53"/>
      <c r="E5" s="52"/>
      <c r="F5" s="69" t="s">
        <v>4</v>
      </c>
      <c r="G5" s="69"/>
      <c r="H5" s="69"/>
      <c r="I5" s="53"/>
      <c r="J5" s="52"/>
      <c r="K5" s="69" t="s">
        <v>4</v>
      </c>
      <c r="L5" s="69"/>
      <c r="M5" s="69"/>
      <c r="N5" s="54"/>
      <c r="O5" s="52"/>
      <c r="P5" s="69" t="s">
        <v>4</v>
      </c>
      <c r="Q5" s="69"/>
      <c r="R5" s="69"/>
      <c r="S5" s="69"/>
      <c r="T5" s="69"/>
    </row>
    <row r="6" spans="1:20" ht="22.2" customHeight="1" x14ac:dyDescent="0.3">
      <c r="A6" s="13" t="s">
        <v>5</v>
      </c>
      <c r="B6" s="19" t="s">
        <v>6</v>
      </c>
      <c r="C6" s="55" t="s">
        <v>1</v>
      </c>
      <c r="D6" s="56"/>
      <c r="E6" s="57" t="s">
        <v>7</v>
      </c>
      <c r="F6" s="58" t="s">
        <v>8</v>
      </c>
      <c r="G6" s="58" t="s">
        <v>9</v>
      </c>
      <c r="H6" s="58" t="s">
        <v>10</v>
      </c>
      <c r="I6" s="59"/>
      <c r="J6" s="57" t="s">
        <v>11</v>
      </c>
      <c r="K6" s="58" t="s">
        <v>12</v>
      </c>
      <c r="L6" s="58" t="s">
        <v>13</v>
      </c>
      <c r="M6" s="58" t="s">
        <v>14</v>
      </c>
      <c r="N6" s="59"/>
      <c r="O6" s="60" t="s">
        <v>15</v>
      </c>
      <c r="P6" s="58" t="s">
        <v>16</v>
      </c>
      <c r="Q6" s="58" t="s">
        <v>17</v>
      </c>
      <c r="R6" s="58" t="s">
        <v>18</v>
      </c>
      <c r="S6" s="58" t="s">
        <v>19</v>
      </c>
      <c r="T6" s="58" t="s">
        <v>20</v>
      </c>
    </row>
    <row r="7" spans="1:20" ht="13.95" customHeight="1" x14ac:dyDescent="0.3">
      <c r="A7" s="11"/>
      <c r="B7" s="20"/>
      <c r="C7" s="27"/>
      <c r="D7" s="37"/>
      <c r="E7" s="12"/>
      <c r="F7" s="12"/>
      <c r="G7" s="12"/>
      <c r="H7" s="12"/>
      <c r="I7" s="37"/>
      <c r="J7" s="12"/>
      <c r="K7" s="12"/>
      <c r="L7" s="12"/>
      <c r="M7" s="12"/>
      <c r="N7" s="37"/>
      <c r="O7" s="12"/>
      <c r="P7" s="12"/>
      <c r="Q7" s="12"/>
      <c r="R7" s="12"/>
      <c r="S7" s="12"/>
      <c r="T7" s="12"/>
    </row>
    <row r="8" spans="1:20" ht="13.95" customHeight="1" x14ac:dyDescent="0.3">
      <c r="A8" s="1"/>
      <c r="B8" s="21" t="s">
        <v>21</v>
      </c>
      <c r="C8" s="28"/>
      <c r="D8" s="37"/>
      <c r="E8" s="2"/>
      <c r="F8" s="2"/>
      <c r="G8" s="2"/>
      <c r="H8" s="2"/>
      <c r="I8" s="37"/>
      <c r="J8" s="2"/>
      <c r="K8" s="2"/>
      <c r="L8" s="2"/>
      <c r="M8" s="2"/>
      <c r="N8" s="37"/>
      <c r="O8" s="2"/>
      <c r="P8" s="2"/>
      <c r="Q8" s="2"/>
      <c r="R8" s="2"/>
      <c r="S8" s="2"/>
      <c r="T8" s="2"/>
    </row>
    <row r="9" spans="1:20" ht="13.95" customHeight="1" x14ac:dyDescent="0.3">
      <c r="A9" s="1"/>
      <c r="B9" s="22"/>
      <c r="C9" s="28"/>
      <c r="D9" s="37"/>
      <c r="E9" s="2"/>
      <c r="F9" s="2"/>
      <c r="G9" s="2"/>
      <c r="H9" s="2"/>
      <c r="I9" s="37"/>
      <c r="J9" s="2"/>
      <c r="K9" s="2"/>
      <c r="L9" s="2"/>
      <c r="M9" s="2"/>
      <c r="N9" s="37"/>
      <c r="O9" s="2"/>
      <c r="P9" s="2"/>
      <c r="Q9" s="2"/>
      <c r="R9" s="2"/>
      <c r="S9" s="2"/>
      <c r="T9" s="2"/>
    </row>
    <row r="10" spans="1:20" ht="13.95" customHeight="1" x14ac:dyDescent="0.3">
      <c r="A10" s="1"/>
      <c r="B10" s="23" t="s">
        <v>22</v>
      </c>
      <c r="C10" s="29">
        <f>SUM(C11:C24)</f>
        <v>0</v>
      </c>
      <c r="D10" s="37"/>
      <c r="E10" s="3">
        <f>SUM(E11:E24)</f>
        <v>0</v>
      </c>
      <c r="F10" s="3">
        <f>SUM(F11:F24)</f>
        <v>0</v>
      </c>
      <c r="G10" s="3">
        <f>SUM(G11:G24)</f>
        <v>0</v>
      </c>
      <c r="H10" s="3">
        <f>SUM(H11:H24)</f>
        <v>0</v>
      </c>
      <c r="I10" s="37"/>
      <c r="J10" s="3">
        <f>SUM(J11:J24)</f>
        <v>0</v>
      </c>
      <c r="K10" s="3">
        <f>SUM(K11:K24)</f>
        <v>0</v>
      </c>
      <c r="L10" s="3">
        <f>SUM(L11:L24)</f>
        <v>0</v>
      </c>
      <c r="M10" s="3">
        <f>SUM(M11:M24)</f>
        <v>0</v>
      </c>
      <c r="N10" s="37"/>
      <c r="O10" s="3">
        <f t="shared" ref="O10:T10" si="0">SUM(O11:O24)</f>
        <v>0</v>
      </c>
      <c r="P10" s="3">
        <f t="shared" si="0"/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</row>
    <row r="11" spans="1:20" ht="13.95" customHeight="1" x14ac:dyDescent="0.3">
      <c r="A11" s="1">
        <v>3000</v>
      </c>
      <c r="B11" s="22" t="s">
        <v>23</v>
      </c>
      <c r="C11" s="28">
        <f t="shared" ref="C11:C24" si="1">E11+J11+O11</f>
        <v>0</v>
      </c>
      <c r="D11" s="37"/>
      <c r="E11" s="2">
        <f>SUM(F11:I11)</f>
        <v>0</v>
      </c>
      <c r="F11" s="2">
        <v>0</v>
      </c>
      <c r="G11" s="2">
        <v>0</v>
      </c>
      <c r="H11" s="2">
        <v>0</v>
      </c>
      <c r="I11" s="37"/>
      <c r="J11" s="2">
        <f>SUM(K11:N11)</f>
        <v>0</v>
      </c>
      <c r="K11" s="2">
        <v>0</v>
      </c>
      <c r="L11" s="2">
        <v>0</v>
      </c>
      <c r="M11" s="2">
        <v>0</v>
      </c>
      <c r="N11" s="37"/>
      <c r="O11" s="2">
        <f>SUM(P11:U11)</f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</row>
    <row r="12" spans="1:20" ht="13.95" customHeight="1" x14ac:dyDescent="0.3">
      <c r="A12" s="1">
        <v>3001</v>
      </c>
      <c r="B12" s="22" t="s">
        <v>24</v>
      </c>
      <c r="C12" s="28">
        <f t="shared" si="1"/>
        <v>0</v>
      </c>
      <c r="D12" s="37"/>
      <c r="E12" s="2">
        <f t="shared" ref="E12:E24" si="2">SUM(F12:I12)</f>
        <v>0</v>
      </c>
      <c r="F12" s="2">
        <v>0</v>
      </c>
      <c r="G12" s="2">
        <v>0</v>
      </c>
      <c r="H12" s="2">
        <v>0</v>
      </c>
      <c r="I12" s="37"/>
      <c r="J12" s="2">
        <f t="shared" ref="J12:J24" si="3">SUM(K12:N12)</f>
        <v>0</v>
      </c>
      <c r="K12" s="2">
        <v>0</v>
      </c>
      <c r="L12" s="2">
        <v>0</v>
      </c>
      <c r="M12" s="2">
        <v>0</v>
      </c>
      <c r="N12" s="37"/>
      <c r="O12" s="2">
        <f t="shared" ref="O12:O24" si="4">SUM(P12:U12)</f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</row>
    <row r="13" spans="1:20" ht="13.95" customHeight="1" x14ac:dyDescent="0.3">
      <c r="A13" s="1">
        <v>3002</v>
      </c>
      <c r="B13" s="22" t="s">
        <v>25</v>
      </c>
      <c r="C13" s="28">
        <f t="shared" si="1"/>
        <v>0</v>
      </c>
      <c r="D13" s="37"/>
      <c r="E13" s="2">
        <f t="shared" si="2"/>
        <v>0</v>
      </c>
      <c r="F13" s="2">
        <v>0</v>
      </c>
      <c r="G13" s="2">
        <v>0</v>
      </c>
      <c r="H13" s="2">
        <v>0</v>
      </c>
      <c r="I13" s="37"/>
      <c r="J13" s="2">
        <f t="shared" si="3"/>
        <v>0</v>
      </c>
      <c r="K13" s="2">
        <v>0</v>
      </c>
      <c r="L13" s="2">
        <v>0</v>
      </c>
      <c r="M13" s="2">
        <v>0</v>
      </c>
      <c r="N13" s="37"/>
      <c r="O13" s="2">
        <f t="shared" si="4"/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</row>
    <row r="14" spans="1:20" ht="13.95" customHeight="1" x14ac:dyDescent="0.3">
      <c r="A14" s="1">
        <v>3003</v>
      </c>
      <c r="B14" s="22" t="s">
        <v>26</v>
      </c>
      <c r="C14" s="28">
        <f t="shared" si="1"/>
        <v>0</v>
      </c>
      <c r="D14" s="37"/>
      <c r="E14" s="2">
        <f t="shared" si="2"/>
        <v>0</v>
      </c>
      <c r="F14" s="2">
        <v>0</v>
      </c>
      <c r="G14" s="2">
        <v>0</v>
      </c>
      <c r="H14" s="2">
        <v>0</v>
      </c>
      <c r="I14" s="37"/>
      <c r="J14" s="2">
        <f t="shared" si="3"/>
        <v>0</v>
      </c>
      <c r="K14" s="2">
        <v>0</v>
      </c>
      <c r="L14" s="2">
        <v>0</v>
      </c>
      <c r="M14" s="2">
        <v>0</v>
      </c>
      <c r="N14" s="37"/>
      <c r="O14" s="2">
        <f t="shared" si="4"/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</row>
    <row r="15" spans="1:20" ht="13.95" customHeight="1" x14ac:dyDescent="0.3">
      <c r="A15" s="1">
        <v>3004</v>
      </c>
      <c r="B15" s="22" t="s">
        <v>27</v>
      </c>
      <c r="C15" s="28">
        <f t="shared" si="1"/>
        <v>0</v>
      </c>
      <c r="D15" s="37"/>
      <c r="E15" s="2">
        <f t="shared" si="2"/>
        <v>0</v>
      </c>
      <c r="F15" s="2">
        <v>0</v>
      </c>
      <c r="G15" s="2">
        <v>0</v>
      </c>
      <c r="H15" s="2">
        <v>0</v>
      </c>
      <c r="I15" s="37"/>
      <c r="J15" s="2">
        <f t="shared" si="3"/>
        <v>0</v>
      </c>
      <c r="K15" s="2">
        <v>0</v>
      </c>
      <c r="L15" s="2">
        <v>0</v>
      </c>
      <c r="M15" s="2">
        <v>0</v>
      </c>
      <c r="N15" s="37"/>
      <c r="O15" s="2">
        <f t="shared" si="4"/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</row>
    <row r="16" spans="1:20" ht="13.95" customHeight="1" x14ac:dyDescent="0.3">
      <c r="A16" s="1">
        <v>3005</v>
      </c>
      <c r="B16" s="22" t="s">
        <v>28</v>
      </c>
      <c r="C16" s="28">
        <f t="shared" si="1"/>
        <v>0</v>
      </c>
      <c r="D16" s="37"/>
      <c r="E16" s="2">
        <f t="shared" si="2"/>
        <v>0</v>
      </c>
      <c r="F16" s="2">
        <v>0</v>
      </c>
      <c r="G16" s="2">
        <v>0</v>
      </c>
      <c r="H16" s="2">
        <v>0</v>
      </c>
      <c r="I16" s="37"/>
      <c r="J16" s="2">
        <f t="shared" si="3"/>
        <v>0</v>
      </c>
      <c r="K16" s="2">
        <v>0</v>
      </c>
      <c r="L16" s="2">
        <v>0</v>
      </c>
      <c r="M16" s="2">
        <v>0</v>
      </c>
      <c r="N16" s="37"/>
      <c r="O16" s="2">
        <f t="shared" si="4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</row>
    <row r="17" spans="1:20" ht="13.95" customHeight="1" x14ac:dyDescent="0.3">
      <c r="A17" s="1">
        <v>3006</v>
      </c>
      <c r="B17" s="22" t="s">
        <v>29</v>
      </c>
      <c r="C17" s="28">
        <f t="shared" si="1"/>
        <v>0</v>
      </c>
      <c r="D17" s="37"/>
      <c r="E17" s="2">
        <f t="shared" si="2"/>
        <v>0</v>
      </c>
      <c r="F17" s="2">
        <v>0</v>
      </c>
      <c r="G17" s="2">
        <v>0</v>
      </c>
      <c r="H17" s="2">
        <v>0</v>
      </c>
      <c r="I17" s="37"/>
      <c r="J17" s="2">
        <f t="shared" si="3"/>
        <v>0</v>
      </c>
      <c r="K17" s="2">
        <v>0</v>
      </c>
      <c r="L17" s="2">
        <v>0</v>
      </c>
      <c r="M17" s="2">
        <v>0</v>
      </c>
      <c r="N17" s="37"/>
      <c r="O17" s="2">
        <f t="shared" si="4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</row>
    <row r="18" spans="1:20" ht="13.95" customHeight="1" x14ac:dyDescent="0.3">
      <c r="A18" s="1">
        <v>3007</v>
      </c>
      <c r="B18" s="22" t="s">
        <v>30</v>
      </c>
      <c r="C18" s="28">
        <f t="shared" si="1"/>
        <v>0</v>
      </c>
      <c r="D18" s="37"/>
      <c r="E18" s="2">
        <f t="shared" si="2"/>
        <v>0</v>
      </c>
      <c r="F18" s="2">
        <v>0</v>
      </c>
      <c r="G18" s="2">
        <v>0</v>
      </c>
      <c r="H18" s="2">
        <v>0</v>
      </c>
      <c r="I18" s="37"/>
      <c r="J18" s="2">
        <f t="shared" si="3"/>
        <v>0</v>
      </c>
      <c r="K18" s="2">
        <v>0</v>
      </c>
      <c r="L18" s="2">
        <v>0</v>
      </c>
      <c r="M18" s="2">
        <v>0</v>
      </c>
      <c r="N18" s="37"/>
      <c r="O18" s="2">
        <f t="shared" si="4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</row>
    <row r="19" spans="1:20" ht="13.95" customHeight="1" x14ac:dyDescent="0.3">
      <c r="A19" s="1">
        <v>3008</v>
      </c>
      <c r="B19" s="22" t="s">
        <v>31</v>
      </c>
      <c r="C19" s="28">
        <f t="shared" si="1"/>
        <v>0</v>
      </c>
      <c r="D19" s="37"/>
      <c r="E19" s="2">
        <f t="shared" si="2"/>
        <v>0</v>
      </c>
      <c r="F19" s="2">
        <v>0</v>
      </c>
      <c r="G19" s="2">
        <v>0</v>
      </c>
      <c r="H19" s="2">
        <v>0</v>
      </c>
      <c r="I19" s="37"/>
      <c r="J19" s="2">
        <f t="shared" si="3"/>
        <v>0</v>
      </c>
      <c r="K19" s="2">
        <v>0</v>
      </c>
      <c r="L19" s="2">
        <v>0</v>
      </c>
      <c r="M19" s="2">
        <v>0</v>
      </c>
      <c r="N19" s="37"/>
      <c r="O19" s="2">
        <f t="shared" si="4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</row>
    <row r="20" spans="1:20" ht="13.95" customHeight="1" x14ac:dyDescent="0.3">
      <c r="A20" s="1">
        <v>3009</v>
      </c>
      <c r="B20" s="22" t="s">
        <v>32</v>
      </c>
      <c r="C20" s="28">
        <f t="shared" si="1"/>
        <v>0</v>
      </c>
      <c r="D20" s="37"/>
      <c r="E20" s="2">
        <f t="shared" si="2"/>
        <v>0</v>
      </c>
      <c r="F20" s="2">
        <v>0</v>
      </c>
      <c r="G20" s="2">
        <v>0</v>
      </c>
      <c r="H20" s="2">
        <v>0</v>
      </c>
      <c r="I20" s="37"/>
      <c r="J20" s="2">
        <f t="shared" si="3"/>
        <v>0</v>
      </c>
      <c r="K20" s="2">
        <v>0</v>
      </c>
      <c r="L20" s="2">
        <v>0</v>
      </c>
      <c r="M20" s="2">
        <v>0</v>
      </c>
      <c r="N20" s="37"/>
      <c r="O20" s="2">
        <f t="shared" si="4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</row>
    <row r="21" spans="1:20" ht="13.95" customHeight="1" x14ac:dyDescent="0.3">
      <c r="A21" s="1">
        <v>3010</v>
      </c>
      <c r="B21" s="22" t="s">
        <v>33</v>
      </c>
      <c r="C21" s="28">
        <f t="shared" si="1"/>
        <v>0</v>
      </c>
      <c r="D21" s="37"/>
      <c r="E21" s="2">
        <f t="shared" si="2"/>
        <v>0</v>
      </c>
      <c r="F21" s="2">
        <v>0</v>
      </c>
      <c r="G21" s="2">
        <v>0</v>
      </c>
      <c r="H21" s="2">
        <v>0</v>
      </c>
      <c r="I21" s="37"/>
      <c r="J21" s="2">
        <f t="shared" si="3"/>
        <v>0</v>
      </c>
      <c r="K21" s="2">
        <v>0</v>
      </c>
      <c r="L21" s="2">
        <v>0</v>
      </c>
      <c r="M21" s="2">
        <v>0</v>
      </c>
      <c r="N21" s="37"/>
      <c r="O21" s="2">
        <f t="shared" si="4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</row>
    <row r="22" spans="1:20" ht="13.95" customHeight="1" x14ac:dyDescent="0.3">
      <c r="A22" s="1">
        <v>3011</v>
      </c>
      <c r="B22" s="22" t="s">
        <v>34</v>
      </c>
      <c r="C22" s="28">
        <f t="shared" si="1"/>
        <v>0</v>
      </c>
      <c r="D22" s="37"/>
      <c r="E22" s="2">
        <f t="shared" si="2"/>
        <v>0</v>
      </c>
      <c r="F22" s="2">
        <v>0</v>
      </c>
      <c r="G22" s="2">
        <v>0</v>
      </c>
      <c r="H22" s="2">
        <v>0</v>
      </c>
      <c r="I22" s="37"/>
      <c r="J22" s="2">
        <f t="shared" si="3"/>
        <v>0</v>
      </c>
      <c r="K22" s="2">
        <v>0</v>
      </c>
      <c r="L22" s="2">
        <v>0</v>
      </c>
      <c r="M22" s="2">
        <v>0</v>
      </c>
      <c r="N22" s="37"/>
      <c r="O22" s="2">
        <f t="shared" si="4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</row>
    <row r="23" spans="1:20" ht="13.95" customHeight="1" x14ac:dyDescent="0.3">
      <c r="A23" s="1">
        <v>3012</v>
      </c>
      <c r="B23" s="22" t="s">
        <v>35</v>
      </c>
      <c r="C23" s="28">
        <f t="shared" si="1"/>
        <v>0</v>
      </c>
      <c r="D23" s="37"/>
      <c r="E23" s="2">
        <f t="shared" si="2"/>
        <v>0</v>
      </c>
      <c r="F23" s="2">
        <v>0</v>
      </c>
      <c r="G23" s="2">
        <v>0</v>
      </c>
      <c r="H23" s="2">
        <v>0</v>
      </c>
      <c r="I23" s="37"/>
      <c r="J23" s="2">
        <f t="shared" si="3"/>
        <v>0</v>
      </c>
      <c r="K23" s="2">
        <v>0</v>
      </c>
      <c r="L23" s="2">
        <v>0</v>
      </c>
      <c r="M23" s="2">
        <v>0</v>
      </c>
      <c r="N23" s="37"/>
      <c r="O23" s="2">
        <f t="shared" si="4"/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</row>
    <row r="24" spans="1:20" ht="13.95" customHeight="1" x14ac:dyDescent="0.3">
      <c r="A24" s="1">
        <v>3013</v>
      </c>
      <c r="B24" s="22" t="s">
        <v>35</v>
      </c>
      <c r="C24" s="28">
        <f t="shared" si="1"/>
        <v>0</v>
      </c>
      <c r="D24" s="37"/>
      <c r="E24" s="2">
        <f t="shared" si="2"/>
        <v>0</v>
      </c>
      <c r="F24" s="2">
        <v>0</v>
      </c>
      <c r="G24" s="2">
        <v>0</v>
      </c>
      <c r="H24" s="2">
        <v>0</v>
      </c>
      <c r="I24" s="37"/>
      <c r="J24" s="2">
        <f t="shared" si="3"/>
        <v>0</v>
      </c>
      <c r="K24" s="2">
        <v>0</v>
      </c>
      <c r="L24" s="2">
        <v>0</v>
      </c>
      <c r="M24" s="2">
        <v>0</v>
      </c>
      <c r="N24" s="37"/>
      <c r="O24" s="2">
        <f t="shared" si="4"/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</row>
    <row r="25" spans="1:20" ht="13.95" customHeight="1" x14ac:dyDescent="0.3">
      <c r="A25" s="1"/>
      <c r="B25" s="22"/>
      <c r="C25" s="28"/>
      <c r="D25" s="37"/>
      <c r="E25" s="2"/>
      <c r="F25" s="2"/>
      <c r="G25" s="2"/>
      <c r="H25" s="2"/>
      <c r="I25" s="37"/>
      <c r="J25" s="2"/>
      <c r="K25" s="2"/>
      <c r="L25" s="2"/>
      <c r="M25" s="2"/>
      <c r="N25" s="37"/>
      <c r="O25" s="2"/>
      <c r="P25" s="2"/>
      <c r="Q25" s="2"/>
      <c r="R25" s="2"/>
      <c r="S25" s="2"/>
      <c r="T25" s="2"/>
    </row>
    <row r="26" spans="1:20" ht="13.95" customHeight="1" x14ac:dyDescent="0.3">
      <c r="A26" s="1"/>
      <c r="B26" s="23" t="s">
        <v>36</v>
      </c>
      <c r="C26" s="29">
        <f>SUM(C27:C29)</f>
        <v>0</v>
      </c>
      <c r="D26" s="37"/>
      <c r="E26" s="3">
        <f>SUM(E27:E29)</f>
        <v>0</v>
      </c>
      <c r="F26" s="3">
        <f>SUM(F27:F29)</f>
        <v>0</v>
      </c>
      <c r="G26" s="3">
        <f>SUM(G27:G29)</f>
        <v>0</v>
      </c>
      <c r="H26" s="3">
        <f>SUM(H27:H29)</f>
        <v>0</v>
      </c>
      <c r="I26" s="37"/>
      <c r="J26" s="3">
        <f>SUM(J27:J29)</f>
        <v>0</v>
      </c>
      <c r="K26" s="3">
        <f>SUM(K27:K29)</f>
        <v>0</v>
      </c>
      <c r="L26" s="3">
        <f>SUM(L27:L29)</f>
        <v>0</v>
      </c>
      <c r="M26" s="3">
        <f>SUM(M27:M29)</f>
        <v>0</v>
      </c>
      <c r="N26" s="37"/>
      <c r="O26" s="3">
        <f t="shared" ref="O26:T26" si="5">SUM(O27:O29)</f>
        <v>0</v>
      </c>
      <c r="P26" s="3">
        <f t="shared" si="5"/>
        <v>0</v>
      </c>
      <c r="Q26" s="3">
        <f t="shared" si="5"/>
        <v>0</v>
      </c>
      <c r="R26" s="3">
        <f t="shared" si="5"/>
        <v>0</v>
      </c>
      <c r="S26" s="3">
        <f t="shared" si="5"/>
        <v>0</v>
      </c>
      <c r="T26" s="3">
        <f t="shared" si="5"/>
        <v>0</v>
      </c>
    </row>
    <row r="27" spans="1:20" ht="13.95" customHeight="1" x14ac:dyDescent="0.3">
      <c r="A27" s="1">
        <v>3100</v>
      </c>
      <c r="B27" s="22" t="s">
        <v>37</v>
      </c>
      <c r="C27" s="28">
        <f>E27+J27+O27</f>
        <v>0</v>
      </c>
      <c r="D27" s="37"/>
      <c r="E27" s="2">
        <f t="shared" ref="E27:E29" si="6">SUM(F27:I27)</f>
        <v>0</v>
      </c>
      <c r="F27" s="2">
        <v>0</v>
      </c>
      <c r="G27" s="2">
        <v>0</v>
      </c>
      <c r="H27" s="2">
        <v>0</v>
      </c>
      <c r="I27" s="37"/>
      <c r="J27" s="2">
        <f t="shared" ref="J27:J29" si="7">SUM(K27:N27)</f>
        <v>0</v>
      </c>
      <c r="K27" s="2">
        <v>0</v>
      </c>
      <c r="L27" s="2">
        <v>0</v>
      </c>
      <c r="M27" s="2">
        <v>0</v>
      </c>
      <c r="N27" s="37"/>
      <c r="O27" s="2">
        <f t="shared" ref="O27:O29" si="8">SUM(P27:U27)</f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</row>
    <row r="28" spans="1:20" ht="13.95" customHeight="1" x14ac:dyDescent="0.3">
      <c r="A28" s="1">
        <v>3101</v>
      </c>
      <c r="B28" s="22" t="s">
        <v>38</v>
      </c>
      <c r="C28" s="28">
        <f>E28+J28+O28</f>
        <v>0</v>
      </c>
      <c r="D28" s="37"/>
      <c r="E28" s="2">
        <f t="shared" si="6"/>
        <v>0</v>
      </c>
      <c r="F28" s="2">
        <v>0</v>
      </c>
      <c r="G28" s="2">
        <v>0</v>
      </c>
      <c r="H28" s="2">
        <v>0</v>
      </c>
      <c r="I28" s="37"/>
      <c r="J28" s="2">
        <f t="shared" si="7"/>
        <v>0</v>
      </c>
      <c r="K28" s="2">
        <v>0</v>
      </c>
      <c r="L28" s="2">
        <v>0</v>
      </c>
      <c r="M28" s="2">
        <v>0</v>
      </c>
      <c r="N28" s="37"/>
      <c r="O28" s="2">
        <f t="shared" si="8"/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</row>
    <row r="29" spans="1:20" ht="13.95" customHeight="1" x14ac:dyDescent="0.3">
      <c r="A29" s="1">
        <v>3102</v>
      </c>
      <c r="B29" s="22" t="s">
        <v>35</v>
      </c>
      <c r="C29" s="28">
        <f>E29+J29+O29</f>
        <v>0</v>
      </c>
      <c r="D29" s="37"/>
      <c r="E29" s="2">
        <f t="shared" si="6"/>
        <v>0</v>
      </c>
      <c r="F29" s="2">
        <v>0</v>
      </c>
      <c r="G29" s="2">
        <v>0</v>
      </c>
      <c r="H29" s="2">
        <v>0</v>
      </c>
      <c r="I29" s="37"/>
      <c r="J29" s="2">
        <f t="shared" si="7"/>
        <v>0</v>
      </c>
      <c r="K29" s="2">
        <v>0</v>
      </c>
      <c r="L29" s="2">
        <v>0</v>
      </c>
      <c r="M29" s="2">
        <v>0</v>
      </c>
      <c r="N29" s="37"/>
      <c r="O29" s="2">
        <f t="shared" si="8"/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</row>
    <row r="30" spans="1:20" ht="13.95" customHeight="1" x14ac:dyDescent="0.3">
      <c r="A30" s="1"/>
      <c r="B30" s="22"/>
      <c r="C30" s="28"/>
      <c r="D30" s="37"/>
      <c r="E30" s="2"/>
      <c r="F30" s="2"/>
      <c r="G30" s="2"/>
      <c r="H30" s="2"/>
      <c r="I30" s="37"/>
      <c r="J30" s="2"/>
      <c r="K30" s="2"/>
      <c r="L30" s="2"/>
      <c r="M30" s="2"/>
      <c r="N30" s="37"/>
      <c r="O30" s="2"/>
      <c r="P30" s="2"/>
      <c r="Q30" s="2"/>
      <c r="R30" s="2"/>
      <c r="S30" s="2"/>
      <c r="T30" s="2"/>
    </row>
    <row r="31" spans="1:20" ht="13.95" customHeight="1" x14ac:dyDescent="0.3">
      <c r="A31" s="1"/>
      <c r="B31" s="23" t="s">
        <v>39</v>
      </c>
      <c r="C31" s="29">
        <f>SUM(C32:C33)</f>
        <v>0</v>
      </c>
      <c r="D31" s="37"/>
      <c r="E31" s="3">
        <f>SUM(E32:E33)</f>
        <v>0</v>
      </c>
      <c r="F31" s="3">
        <f>SUM(F32:F33)</f>
        <v>0</v>
      </c>
      <c r="G31" s="3">
        <f>SUM(G32:G33)</f>
        <v>0</v>
      </c>
      <c r="H31" s="3">
        <f>SUM(H32:H33)</f>
        <v>0</v>
      </c>
      <c r="I31" s="37"/>
      <c r="J31" s="3">
        <f>SUM(J32:J33)</f>
        <v>0</v>
      </c>
      <c r="K31" s="3">
        <f>SUM(K32:K33)</f>
        <v>0</v>
      </c>
      <c r="L31" s="3">
        <f>SUM(L32:L33)</f>
        <v>0</v>
      </c>
      <c r="M31" s="3">
        <f>SUM(M32:M33)</f>
        <v>0</v>
      </c>
      <c r="N31" s="37"/>
      <c r="O31" s="3">
        <f t="shared" ref="O31:T31" si="9">SUM(O32:O33)</f>
        <v>0</v>
      </c>
      <c r="P31" s="3">
        <f t="shared" si="9"/>
        <v>0</v>
      </c>
      <c r="Q31" s="3">
        <f t="shared" si="9"/>
        <v>0</v>
      </c>
      <c r="R31" s="3">
        <f t="shared" si="9"/>
        <v>0</v>
      </c>
      <c r="S31" s="3">
        <f t="shared" si="9"/>
        <v>0</v>
      </c>
      <c r="T31" s="3">
        <f t="shared" si="9"/>
        <v>0</v>
      </c>
    </row>
    <row r="32" spans="1:20" ht="13.95" customHeight="1" x14ac:dyDescent="0.3">
      <c r="A32" s="1">
        <v>3200</v>
      </c>
      <c r="B32" s="22" t="s">
        <v>0</v>
      </c>
      <c r="C32" s="28">
        <f>E32+J32+O32</f>
        <v>0</v>
      </c>
      <c r="D32" s="37"/>
      <c r="E32" s="2">
        <f t="shared" ref="E32:E33" si="10">SUM(F32:I32)</f>
        <v>0</v>
      </c>
      <c r="F32" s="2">
        <v>0</v>
      </c>
      <c r="G32" s="2">
        <v>0</v>
      </c>
      <c r="H32" s="2">
        <v>0</v>
      </c>
      <c r="I32" s="37"/>
      <c r="J32" s="2">
        <f t="shared" ref="J32:J33" si="11">SUM(K32:N32)</f>
        <v>0</v>
      </c>
      <c r="K32" s="2">
        <v>0</v>
      </c>
      <c r="L32" s="2">
        <v>0</v>
      </c>
      <c r="M32" s="2">
        <v>0</v>
      </c>
      <c r="N32" s="37"/>
      <c r="O32" s="2">
        <f t="shared" ref="O32:O33" si="12">SUM(P32:U32)</f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</row>
    <row r="33" spans="1:20" ht="13.95" customHeight="1" x14ac:dyDescent="0.3">
      <c r="A33" s="1">
        <v>3201</v>
      </c>
      <c r="B33" s="22" t="s">
        <v>35</v>
      </c>
      <c r="C33" s="28">
        <f>E33+J33+O33</f>
        <v>0</v>
      </c>
      <c r="D33" s="37"/>
      <c r="E33" s="2">
        <f t="shared" si="10"/>
        <v>0</v>
      </c>
      <c r="F33" s="2">
        <v>0</v>
      </c>
      <c r="G33" s="2">
        <v>0</v>
      </c>
      <c r="H33" s="2">
        <v>0</v>
      </c>
      <c r="I33" s="37"/>
      <c r="J33" s="2">
        <f t="shared" si="11"/>
        <v>0</v>
      </c>
      <c r="K33" s="2">
        <v>0</v>
      </c>
      <c r="L33" s="2">
        <v>0</v>
      </c>
      <c r="M33" s="2">
        <v>0</v>
      </c>
      <c r="N33" s="37"/>
      <c r="O33" s="2">
        <f t="shared" si="12"/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</row>
    <row r="34" spans="1:20" ht="13.95" customHeight="1" x14ac:dyDescent="0.3">
      <c r="A34" s="1"/>
      <c r="B34" s="22"/>
      <c r="C34" s="28"/>
      <c r="D34" s="37"/>
      <c r="E34" s="2"/>
      <c r="F34" s="2"/>
      <c r="G34" s="2"/>
      <c r="H34" s="2"/>
      <c r="I34" s="37"/>
      <c r="J34" s="2"/>
      <c r="K34" s="2"/>
      <c r="L34" s="2"/>
      <c r="M34" s="2"/>
      <c r="N34" s="37"/>
      <c r="O34" s="2"/>
      <c r="P34" s="2"/>
      <c r="Q34" s="2"/>
      <c r="R34" s="2"/>
      <c r="S34" s="2"/>
      <c r="T34" s="2"/>
    </row>
    <row r="35" spans="1:20" ht="13.95" customHeight="1" x14ac:dyDescent="0.3">
      <c r="A35" s="1"/>
      <c r="B35" s="23" t="s">
        <v>40</v>
      </c>
      <c r="C35" s="29">
        <f>SUM(C36)</f>
        <v>0</v>
      </c>
      <c r="D35" s="37"/>
      <c r="E35" s="3">
        <f>SUM(E36)</f>
        <v>0</v>
      </c>
      <c r="F35" s="3">
        <f>SUM(F36)</f>
        <v>0</v>
      </c>
      <c r="G35" s="3">
        <f>SUM(G36)</f>
        <v>0</v>
      </c>
      <c r="H35" s="3">
        <f>SUM(H36)</f>
        <v>0</v>
      </c>
      <c r="I35" s="37"/>
      <c r="J35" s="3">
        <f>SUM(J36)</f>
        <v>0</v>
      </c>
      <c r="K35" s="3">
        <f>SUM(K36)</f>
        <v>0</v>
      </c>
      <c r="L35" s="3">
        <f>SUM(L36)</f>
        <v>0</v>
      </c>
      <c r="M35" s="3">
        <f>SUM(M36)</f>
        <v>0</v>
      </c>
      <c r="N35" s="37"/>
      <c r="O35" s="3">
        <f t="shared" ref="O35:T35" si="13">SUM(O36)</f>
        <v>0</v>
      </c>
      <c r="P35" s="3">
        <f t="shared" si="13"/>
        <v>0</v>
      </c>
      <c r="Q35" s="3">
        <f t="shared" si="13"/>
        <v>0</v>
      </c>
      <c r="R35" s="3">
        <f t="shared" si="13"/>
        <v>0</v>
      </c>
      <c r="S35" s="3">
        <f t="shared" si="13"/>
        <v>0</v>
      </c>
      <c r="T35" s="3">
        <f t="shared" si="13"/>
        <v>0</v>
      </c>
    </row>
    <row r="36" spans="1:20" ht="13.95" customHeight="1" x14ac:dyDescent="0.3">
      <c r="A36" s="1">
        <v>3300</v>
      </c>
      <c r="B36" s="22" t="s">
        <v>41</v>
      </c>
      <c r="C36" s="28">
        <f>E36+J36+O36</f>
        <v>0</v>
      </c>
      <c r="D36" s="37"/>
      <c r="E36" s="2">
        <f t="shared" ref="E36" si="14">SUM(F36:I36)</f>
        <v>0</v>
      </c>
      <c r="F36" s="2">
        <v>0</v>
      </c>
      <c r="G36" s="2">
        <v>0</v>
      </c>
      <c r="H36" s="2">
        <v>0</v>
      </c>
      <c r="I36" s="37"/>
      <c r="J36" s="2">
        <f t="shared" ref="J36" si="15">SUM(K36:N36)</f>
        <v>0</v>
      </c>
      <c r="K36" s="2">
        <v>0</v>
      </c>
      <c r="L36" s="2">
        <v>0</v>
      </c>
      <c r="M36" s="2">
        <v>0</v>
      </c>
      <c r="N36" s="37"/>
      <c r="O36" s="2">
        <f t="shared" ref="O36" si="16">SUM(P36:U36)</f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</row>
    <row r="37" spans="1:20" ht="13.95" customHeight="1" x14ac:dyDescent="0.3">
      <c r="A37" s="1"/>
      <c r="B37" s="21"/>
      <c r="C37" s="28"/>
      <c r="D37" s="37"/>
      <c r="E37" s="2"/>
      <c r="F37" s="2"/>
      <c r="G37" s="2"/>
      <c r="H37" s="2"/>
      <c r="I37" s="37"/>
      <c r="J37" s="2"/>
      <c r="K37" s="2"/>
      <c r="L37" s="2"/>
      <c r="M37" s="2"/>
      <c r="N37" s="37"/>
      <c r="O37" s="2"/>
      <c r="P37" s="2"/>
      <c r="Q37" s="2"/>
      <c r="R37" s="2"/>
      <c r="S37" s="2"/>
      <c r="T37" s="2"/>
    </row>
    <row r="38" spans="1:20" s="15" customFormat="1" ht="15.6" x14ac:dyDescent="0.3">
      <c r="A38" s="14"/>
      <c r="B38" s="24" t="s">
        <v>42</v>
      </c>
      <c r="C38" s="30">
        <f>SUM(C10+C26+C31-C35)</f>
        <v>0</v>
      </c>
      <c r="D38" s="38"/>
      <c r="E38" s="5">
        <f>SUM(E10+E26+E31-E35)</f>
        <v>0</v>
      </c>
      <c r="F38" s="5">
        <f>SUM(F10+F26+F31-F35)</f>
        <v>0</v>
      </c>
      <c r="G38" s="5">
        <f>SUM(G10+G26+G31-G35)</f>
        <v>0</v>
      </c>
      <c r="H38" s="5">
        <f>SUM(H10+H26+H31-H35)</f>
        <v>0</v>
      </c>
      <c r="I38" s="38"/>
      <c r="J38" s="5">
        <f>SUM(J10+J26+J31-J35)</f>
        <v>0</v>
      </c>
      <c r="K38" s="5">
        <f>SUM(K10+K26+K31-K35)</f>
        <v>0</v>
      </c>
      <c r="L38" s="5">
        <f>SUM(L10+L26+L31-L35)</f>
        <v>0</v>
      </c>
      <c r="M38" s="5">
        <f>SUM(M10+M26+M31-M35)</f>
        <v>0</v>
      </c>
      <c r="N38" s="38"/>
      <c r="O38" s="5">
        <f t="shared" ref="O38:T38" si="17">SUM(O10+O26+O31-O35)</f>
        <v>0</v>
      </c>
      <c r="P38" s="5">
        <f t="shared" si="17"/>
        <v>0</v>
      </c>
      <c r="Q38" s="5">
        <f t="shared" si="17"/>
        <v>0</v>
      </c>
      <c r="R38" s="5">
        <f t="shared" si="17"/>
        <v>0</v>
      </c>
      <c r="S38" s="5">
        <f t="shared" si="17"/>
        <v>0</v>
      </c>
      <c r="T38" s="5">
        <f t="shared" si="17"/>
        <v>0</v>
      </c>
    </row>
    <row r="39" spans="1:20" ht="13.95" customHeight="1" x14ac:dyDescent="0.3">
      <c r="A39" s="1"/>
      <c r="B39" s="22"/>
      <c r="C39" s="28"/>
      <c r="D39" s="37"/>
      <c r="E39" s="2"/>
      <c r="F39" s="2"/>
      <c r="G39" s="2"/>
      <c r="H39" s="2"/>
      <c r="I39" s="37"/>
      <c r="J39" s="2"/>
      <c r="K39" s="2"/>
      <c r="L39" s="2"/>
      <c r="M39" s="2"/>
      <c r="N39" s="37"/>
      <c r="O39" s="2"/>
      <c r="P39" s="2"/>
      <c r="Q39" s="2"/>
      <c r="R39" s="2"/>
      <c r="S39" s="2"/>
      <c r="T39" s="2"/>
    </row>
    <row r="40" spans="1:20" ht="13.95" customHeight="1" x14ac:dyDescent="0.3">
      <c r="A40" s="1"/>
      <c r="B40" s="23" t="s">
        <v>43</v>
      </c>
      <c r="C40" s="29">
        <f>SUM(C41:C42)</f>
        <v>0</v>
      </c>
      <c r="D40" s="37"/>
      <c r="E40" s="3">
        <f>SUM(E41:E42)</f>
        <v>0</v>
      </c>
      <c r="F40" s="3">
        <f>SUM(F41:F42)</f>
        <v>0</v>
      </c>
      <c r="G40" s="3">
        <f>SUM(G41:G42)</f>
        <v>0</v>
      </c>
      <c r="H40" s="3">
        <f>SUM(H41:H42)</f>
        <v>0</v>
      </c>
      <c r="I40" s="37"/>
      <c r="J40" s="3">
        <f>SUM(J41:J42)</f>
        <v>0</v>
      </c>
      <c r="K40" s="3">
        <f>SUM(K41:K42)</f>
        <v>0</v>
      </c>
      <c r="L40" s="3">
        <f>SUM(L41:L42)</f>
        <v>0</v>
      </c>
      <c r="M40" s="3">
        <f>SUM(M41:M42)</f>
        <v>0</v>
      </c>
      <c r="N40" s="37"/>
      <c r="O40" s="3">
        <f t="shared" ref="O40:T40" si="18">SUM(O41:O42)</f>
        <v>0</v>
      </c>
      <c r="P40" s="3">
        <f t="shared" si="18"/>
        <v>0</v>
      </c>
      <c r="Q40" s="3">
        <f t="shared" si="18"/>
        <v>0</v>
      </c>
      <c r="R40" s="3">
        <f t="shared" si="18"/>
        <v>0</v>
      </c>
      <c r="S40" s="3">
        <f t="shared" si="18"/>
        <v>0</v>
      </c>
      <c r="T40" s="3">
        <f t="shared" si="18"/>
        <v>0</v>
      </c>
    </row>
    <row r="41" spans="1:20" ht="13.95" customHeight="1" x14ac:dyDescent="0.3">
      <c r="A41" s="1">
        <v>3400</v>
      </c>
      <c r="B41" s="22" t="s">
        <v>44</v>
      </c>
      <c r="C41" s="28">
        <f>E41+J41+O41</f>
        <v>0</v>
      </c>
      <c r="D41" s="37"/>
      <c r="E41" s="2">
        <f t="shared" ref="E41:E42" si="19">SUM(F41:I41)</f>
        <v>0</v>
      </c>
      <c r="F41" s="2">
        <v>0</v>
      </c>
      <c r="G41" s="2">
        <v>0</v>
      </c>
      <c r="H41" s="2">
        <v>0</v>
      </c>
      <c r="I41" s="37"/>
      <c r="J41" s="2">
        <f t="shared" ref="J41:J42" si="20">SUM(K41:N41)</f>
        <v>0</v>
      </c>
      <c r="K41" s="2">
        <v>0</v>
      </c>
      <c r="L41" s="2">
        <v>0</v>
      </c>
      <c r="M41" s="2">
        <v>0</v>
      </c>
      <c r="N41" s="37"/>
      <c r="O41" s="2">
        <f t="shared" ref="O41:O42" si="21">SUM(P41:U41)</f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</row>
    <row r="42" spans="1:20" ht="13.95" customHeight="1" x14ac:dyDescent="0.3">
      <c r="A42" s="1">
        <v>3401</v>
      </c>
      <c r="B42" s="22" t="s">
        <v>45</v>
      </c>
      <c r="C42" s="28">
        <f>E42+J42+O42</f>
        <v>0</v>
      </c>
      <c r="D42" s="37"/>
      <c r="E42" s="2">
        <f t="shared" si="19"/>
        <v>0</v>
      </c>
      <c r="F42" s="2">
        <v>0</v>
      </c>
      <c r="G42" s="2">
        <v>0</v>
      </c>
      <c r="H42" s="2">
        <v>0</v>
      </c>
      <c r="I42" s="37"/>
      <c r="J42" s="2">
        <f t="shared" si="20"/>
        <v>0</v>
      </c>
      <c r="K42" s="2">
        <v>0</v>
      </c>
      <c r="L42" s="2">
        <v>0</v>
      </c>
      <c r="M42" s="2">
        <v>0</v>
      </c>
      <c r="N42" s="37"/>
      <c r="O42" s="2">
        <f t="shared" si="21"/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</row>
    <row r="43" spans="1:20" ht="13.95" customHeight="1" x14ac:dyDescent="0.3">
      <c r="A43" s="1"/>
      <c r="B43" s="22"/>
      <c r="C43" s="28"/>
      <c r="D43" s="37"/>
      <c r="E43" s="2"/>
      <c r="F43" s="2"/>
      <c r="G43" s="2"/>
      <c r="H43" s="2"/>
      <c r="I43" s="37"/>
      <c r="J43" s="2"/>
      <c r="K43" s="2"/>
      <c r="L43" s="2"/>
      <c r="M43" s="2"/>
      <c r="N43" s="37"/>
      <c r="O43" s="2"/>
      <c r="P43" s="2"/>
      <c r="Q43" s="2"/>
      <c r="R43" s="2"/>
      <c r="S43" s="2"/>
      <c r="T43" s="2"/>
    </row>
    <row r="44" spans="1:20" ht="13.95" customHeight="1" x14ac:dyDescent="0.3">
      <c r="A44" s="1"/>
      <c r="B44" s="23" t="s">
        <v>46</v>
      </c>
      <c r="C44" s="29">
        <f>SUM(C45:C46)</f>
        <v>0</v>
      </c>
      <c r="D44" s="37"/>
      <c r="E44" s="3">
        <f>SUM(E45:E46)</f>
        <v>0</v>
      </c>
      <c r="F44" s="3">
        <f>SUM(F45:F46)</f>
        <v>0</v>
      </c>
      <c r="G44" s="3">
        <f>SUM(G45:G46)</f>
        <v>0</v>
      </c>
      <c r="H44" s="3">
        <f>SUM(H45:H46)</f>
        <v>0</v>
      </c>
      <c r="I44" s="37"/>
      <c r="J44" s="3">
        <f>SUM(J45:J46)</f>
        <v>0</v>
      </c>
      <c r="K44" s="3">
        <f>SUM(K45:K46)</f>
        <v>0</v>
      </c>
      <c r="L44" s="3">
        <f>SUM(L45:L46)</f>
        <v>0</v>
      </c>
      <c r="M44" s="3">
        <f>SUM(M45:M46)</f>
        <v>0</v>
      </c>
      <c r="N44" s="37"/>
      <c r="O44" s="3">
        <f t="shared" ref="O44:T44" si="22">SUM(O45:O46)</f>
        <v>0</v>
      </c>
      <c r="P44" s="3">
        <f t="shared" si="22"/>
        <v>0</v>
      </c>
      <c r="Q44" s="3">
        <f t="shared" si="22"/>
        <v>0</v>
      </c>
      <c r="R44" s="3">
        <f t="shared" si="22"/>
        <v>0</v>
      </c>
      <c r="S44" s="3">
        <f t="shared" si="22"/>
        <v>0</v>
      </c>
      <c r="T44" s="3">
        <f t="shared" si="22"/>
        <v>0</v>
      </c>
    </row>
    <row r="45" spans="1:20" ht="13.95" customHeight="1" x14ac:dyDescent="0.3">
      <c r="A45" s="1">
        <v>3500</v>
      </c>
      <c r="B45" s="61" t="s">
        <v>47</v>
      </c>
      <c r="C45" s="28">
        <f>E45+J45+O45</f>
        <v>0</v>
      </c>
      <c r="D45" s="37"/>
      <c r="E45" s="2">
        <f t="shared" ref="E45:E46" si="23">SUM(F45:I45)</f>
        <v>0</v>
      </c>
      <c r="F45" s="2">
        <v>0</v>
      </c>
      <c r="G45" s="2">
        <v>0</v>
      </c>
      <c r="H45" s="2">
        <v>0</v>
      </c>
      <c r="I45" s="37"/>
      <c r="J45" s="2">
        <f t="shared" ref="J45:J46" si="24">SUM(K45:N45)</f>
        <v>0</v>
      </c>
      <c r="K45" s="2">
        <v>0</v>
      </c>
      <c r="L45" s="2">
        <v>0</v>
      </c>
      <c r="M45" s="2">
        <v>0</v>
      </c>
      <c r="N45" s="37"/>
      <c r="O45" s="2">
        <f t="shared" ref="O45:O46" si="25">SUM(P45:U45)</f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</row>
    <row r="46" spans="1:20" ht="13.95" customHeight="1" x14ac:dyDescent="0.3">
      <c r="A46" s="1">
        <v>3501</v>
      </c>
      <c r="B46" s="62" t="s">
        <v>48</v>
      </c>
      <c r="C46" s="28">
        <f>E46+J46+O46</f>
        <v>0</v>
      </c>
      <c r="D46" s="37"/>
      <c r="E46" s="2">
        <f t="shared" si="23"/>
        <v>0</v>
      </c>
      <c r="F46" s="2">
        <v>0</v>
      </c>
      <c r="G46" s="2">
        <v>0</v>
      </c>
      <c r="H46" s="2">
        <v>0</v>
      </c>
      <c r="I46" s="37"/>
      <c r="J46" s="2">
        <f t="shared" si="24"/>
        <v>0</v>
      </c>
      <c r="K46" s="2">
        <v>0</v>
      </c>
      <c r="L46" s="2">
        <v>0</v>
      </c>
      <c r="M46" s="2">
        <v>0</v>
      </c>
      <c r="N46" s="37"/>
      <c r="O46" s="2">
        <f t="shared" si="25"/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</row>
    <row r="47" spans="1:20" ht="13.95" customHeight="1" x14ac:dyDescent="0.3">
      <c r="A47" s="1"/>
      <c r="B47" s="22"/>
      <c r="C47" s="28"/>
      <c r="D47" s="37"/>
      <c r="E47" s="2"/>
      <c r="F47" s="2"/>
      <c r="G47" s="2"/>
      <c r="H47" s="2"/>
      <c r="I47" s="37"/>
      <c r="J47" s="2"/>
      <c r="K47" s="2"/>
      <c r="L47" s="2"/>
      <c r="M47" s="2"/>
      <c r="N47" s="37"/>
      <c r="O47" s="2"/>
      <c r="P47" s="2"/>
      <c r="Q47" s="2"/>
      <c r="R47" s="2"/>
      <c r="S47" s="2"/>
      <c r="T47" s="2"/>
    </row>
    <row r="48" spans="1:20" ht="13.95" customHeight="1" x14ac:dyDescent="0.3">
      <c r="A48" s="1"/>
      <c r="B48" s="63" t="s">
        <v>49</v>
      </c>
      <c r="C48" s="29">
        <f>SUM(C49:C52)</f>
        <v>0</v>
      </c>
      <c r="D48" s="37"/>
      <c r="E48" s="3">
        <f>SUM(E49:E52)</f>
        <v>0</v>
      </c>
      <c r="F48" s="3">
        <f>SUM(F49:F52)</f>
        <v>0</v>
      </c>
      <c r="G48" s="3">
        <f>SUM(G49:G52)</f>
        <v>0</v>
      </c>
      <c r="H48" s="3">
        <f>SUM(H49:H52)</f>
        <v>0</v>
      </c>
      <c r="I48" s="37"/>
      <c r="J48" s="3">
        <f>SUM(J49:J52)</f>
        <v>0</v>
      </c>
      <c r="K48" s="3">
        <f>SUM(K49:K52)</f>
        <v>0</v>
      </c>
      <c r="L48" s="3">
        <f>SUM(L49:L52)</f>
        <v>0</v>
      </c>
      <c r="M48" s="3">
        <f>SUM(M49:M52)</f>
        <v>0</v>
      </c>
      <c r="N48" s="37"/>
      <c r="O48" s="3">
        <f t="shared" ref="O48:T48" si="26">SUM(O49:O52)</f>
        <v>0</v>
      </c>
      <c r="P48" s="3">
        <f t="shared" si="26"/>
        <v>0</v>
      </c>
      <c r="Q48" s="3">
        <f t="shared" si="26"/>
        <v>0</v>
      </c>
      <c r="R48" s="3">
        <f t="shared" si="26"/>
        <v>0</v>
      </c>
      <c r="S48" s="3">
        <f t="shared" si="26"/>
        <v>0</v>
      </c>
      <c r="T48" s="3">
        <f t="shared" si="26"/>
        <v>0</v>
      </c>
    </row>
    <row r="49" spans="1:20" ht="13.95" customHeight="1" x14ac:dyDescent="0.3">
      <c r="A49" s="1">
        <v>3600</v>
      </c>
      <c r="B49" s="22" t="s">
        <v>50</v>
      </c>
      <c r="C49" s="28">
        <f>E49+J49+O49</f>
        <v>0</v>
      </c>
      <c r="D49" s="37"/>
      <c r="E49" s="2">
        <f t="shared" ref="E49:E52" si="27">SUM(F49:I49)</f>
        <v>0</v>
      </c>
      <c r="F49" s="2">
        <v>0</v>
      </c>
      <c r="G49" s="2">
        <v>0</v>
      </c>
      <c r="H49" s="2">
        <v>0</v>
      </c>
      <c r="I49" s="37"/>
      <c r="J49" s="2">
        <f t="shared" ref="J49:J52" si="28">SUM(K49:N49)</f>
        <v>0</v>
      </c>
      <c r="K49" s="2">
        <v>0</v>
      </c>
      <c r="L49" s="2">
        <v>0</v>
      </c>
      <c r="M49" s="2">
        <v>0</v>
      </c>
      <c r="N49" s="37"/>
      <c r="O49" s="2">
        <f t="shared" ref="O49:O52" si="29">SUM(P49:U49)</f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</row>
    <row r="50" spans="1:20" ht="13.95" customHeight="1" x14ac:dyDescent="0.3">
      <c r="A50" s="1">
        <v>3601</v>
      </c>
      <c r="B50" s="22" t="s">
        <v>51</v>
      </c>
      <c r="C50" s="28">
        <f>E50+J50+O50</f>
        <v>0</v>
      </c>
      <c r="D50" s="37"/>
      <c r="E50" s="2">
        <f t="shared" si="27"/>
        <v>0</v>
      </c>
      <c r="F50" s="2">
        <v>0</v>
      </c>
      <c r="G50" s="2">
        <v>0</v>
      </c>
      <c r="H50" s="2">
        <v>0</v>
      </c>
      <c r="I50" s="37"/>
      <c r="J50" s="2">
        <f t="shared" si="28"/>
        <v>0</v>
      </c>
      <c r="K50" s="2">
        <v>0</v>
      </c>
      <c r="L50" s="2">
        <v>0</v>
      </c>
      <c r="M50" s="2">
        <v>0</v>
      </c>
      <c r="N50" s="37"/>
      <c r="O50" s="2">
        <f t="shared" si="29"/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</row>
    <row r="51" spans="1:20" ht="13.95" customHeight="1" x14ac:dyDescent="0.3">
      <c r="A51" s="1">
        <v>3602</v>
      </c>
      <c r="B51" s="22" t="s">
        <v>52</v>
      </c>
      <c r="C51" s="28">
        <f>E51+J51+O51</f>
        <v>0</v>
      </c>
      <c r="D51" s="37"/>
      <c r="E51" s="2">
        <f t="shared" si="27"/>
        <v>0</v>
      </c>
      <c r="F51" s="2">
        <v>0</v>
      </c>
      <c r="G51" s="2">
        <v>0</v>
      </c>
      <c r="H51" s="2">
        <v>0</v>
      </c>
      <c r="I51" s="37"/>
      <c r="J51" s="2">
        <f t="shared" si="28"/>
        <v>0</v>
      </c>
      <c r="K51" s="2">
        <v>0</v>
      </c>
      <c r="L51" s="2">
        <v>0</v>
      </c>
      <c r="M51" s="2">
        <v>0</v>
      </c>
      <c r="N51" s="37"/>
      <c r="O51" s="2">
        <f t="shared" si="29"/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</row>
    <row r="52" spans="1:20" ht="13.95" customHeight="1" x14ac:dyDescent="0.3">
      <c r="A52" s="1">
        <v>3603</v>
      </c>
      <c r="B52" s="22" t="s">
        <v>53</v>
      </c>
      <c r="C52" s="28">
        <f>E52+J52+O52</f>
        <v>0</v>
      </c>
      <c r="D52" s="37"/>
      <c r="E52" s="2">
        <f t="shared" si="27"/>
        <v>0</v>
      </c>
      <c r="F52" s="2">
        <v>0</v>
      </c>
      <c r="G52" s="2">
        <v>0</v>
      </c>
      <c r="H52" s="2">
        <v>0</v>
      </c>
      <c r="I52" s="37"/>
      <c r="J52" s="2">
        <f t="shared" si="28"/>
        <v>0</v>
      </c>
      <c r="K52" s="2">
        <v>0</v>
      </c>
      <c r="L52" s="2">
        <v>0</v>
      </c>
      <c r="M52" s="2">
        <v>0</v>
      </c>
      <c r="N52" s="37"/>
      <c r="O52" s="2">
        <f t="shared" si="29"/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</row>
    <row r="53" spans="1:20" ht="13.95" customHeight="1" x14ac:dyDescent="0.3">
      <c r="A53" s="1"/>
      <c r="B53" s="22"/>
      <c r="C53" s="28"/>
      <c r="D53" s="37"/>
      <c r="E53" s="2"/>
      <c r="F53" s="2"/>
      <c r="G53" s="2"/>
      <c r="H53" s="2"/>
      <c r="I53" s="37"/>
      <c r="J53" s="2"/>
      <c r="K53" s="2"/>
      <c r="L53" s="2"/>
      <c r="M53" s="2"/>
      <c r="N53" s="37"/>
      <c r="O53" s="2"/>
      <c r="P53" s="2"/>
      <c r="Q53" s="2"/>
      <c r="R53" s="2"/>
      <c r="S53" s="2"/>
      <c r="T53" s="2"/>
    </row>
    <row r="54" spans="1:20" s="15" customFormat="1" ht="15.6" x14ac:dyDescent="0.3">
      <c r="A54" s="14"/>
      <c r="B54" s="24" t="s">
        <v>54</v>
      </c>
      <c r="C54" s="30">
        <f>SUM(C48,C44,C40)</f>
        <v>0</v>
      </c>
      <c r="D54" s="38"/>
      <c r="E54" s="5">
        <f>SUM(E48,E44,E40)</f>
        <v>0</v>
      </c>
      <c r="F54" s="5">
        <f>SUM(F48,F44,F40)</f>
        <v>0</v>
      </c>
      <c r="G54" s="5">
        <f>SUM(G48,G44,G40)</f>
        <v>0</v>
      </c>
      <c r="H54" s="5">
        <f>SUM(H48,H44,H40)</f>
        <v>0</v>
      </c>
      <c r="I54" s="38"/>
      <c r="J54" s="5">
        <f>SUM(J48,J44,J40)</f>
        <v>0</v>
      </c>
      <c r="K54" s="5">
        <f>SUM(K48,K44,K40)</f>
        <v>0</v>
      </c>
      <c r="L54" s="5">
        <f>SUM(L48,L44,L40)</f>
        <v>0</v>
      </c>
      <c r="M54" s="5">
        <f>SUM(M48,M44,M40)</f>
        <v>0</v>
      </c>
      <c r="N54" s="38"/>
      <c r="O54" s="5">
        <f t="shared" ref="O54:T54" si="30">SUM(O48,O44,O40)</f>
        <v>0</v>
      </c>
      <c r="P54" s="5">
        <f t="shared" si="30"/>
        <v>0</v>
      </c>
      <c r="Q54" s="5">
        <f t="shared" si="30"/>
        <v>0</v>
      </c>
      <c r="R54" s="5">
        <f t="shared" si="30"/>
        <v>0</v>
      </c>
      <c r="S54" s="5">
        <f t="shared" si="30"/>
        <v>0</v>
      </c>
      <c r="T54" s="5">
        <f t="shared" si="30"/>
        <v>0</v>
      </c>
    </row>
    <row r="55" spans="1:20" ht="13.95" customHeight="1" x14ac:dyDescent="0.3">
      <c r="A55" s="1"/>
      <c r="B55" s="22"/>
      <c r="C55" s="28"/>
      <c r="D55" s="37"/>
      <c r="E55" s="2"/>
      <c r="F55" s="2"/>
      <c r="G55" s="2"/>
      <c r="H55" s="2"/>
      <c r="I55" s="37"/>
      <c r="J55" s="2"/>
      <c r="K55" s="2"/>
      <c r="L55" s="2"/>
      <c r="M55" s="2"/>
      <c r="N55" s="37"/>
      <c r="O55" s="2"/>
      <c r="P55" s="2"/>
      <c r="Q55" s="2"/>
      <c r="R55" s="2"/>
      <c r="S55" s="2"/>
      <c r="T55" s="2"/>
    </row>
    <row r="56" spans="1:20" s="15" customFormat="1" ht="17.399999999999999" x14ac:dyDescent="0.3">
      <c r="A56" s="14"/>
      <c r="B56" s="25" t="s">
        <v>55</v>
      </c>
      <c r="C56" s="31">
        <f>SUM(C38+C54)</f>
        <v>0</v>
      </c>
      <c r="D56" s="39"/>
      <c r="E56" s="6">
        <f>SUM(E38+E54)</f>
        <v>0</v>
      </c>
      <c r="F56" s="6">
        <f>SUM(F38+F54)</f>
        <v>0</v>
      </c>
      <c r="G56" s="6">
        <f>SUM(G38+G54)</f>
        <v>0</v>
      </c>
      <c r="H56" s="6">
        <f>SUM(H38+H54)</f>
        <v>0</v>
      </c>
      <c r="I56" s="39"/>
      <c r="J56" s="6">
        <f>SUM(J38+J54)</f>
        <v>0</v>
      </c>
      <c r="K56" s="6">
        <f>SUM(K38+K54)</f>
        <v>0</v>
      </c>
      <c r="L56" s="6">
        <f>SUM(L38+L54)</f>
        <v>0</v>
      </c>
      <c r="M56" s="6">
        <f>SUM(M38+M54)</f>
        <v>0</v>
      </c>
      <c r="N56" s="39"/>
      <c r="O56" s="6">
        <f t="shared" ref="O56:T56" si="31">SUM(O38+O54)</f>
        <v>0</v>
      </c>
      <c r="P56" s="6">
        <f t="shared" si="31"/>
        <v>0</v>
      </c>
      <c r="Q56" s="6">
        <f t="shared" si="31"/>
        <v>0</v>
      </c>
      <c r="R56" s="6">
        <f t="shared" si="31"/>
        <v>0</v>
      </c>
      <c r="S56" s="6">
        <f t="shared" si="31"/>
        <v>0</v>
      </c>
      <c r="T56" s="6">
        <f t="shared" si="31"/>
        <v>0</v>
      </c>
    </row>
    <row r="57" spans="1:20" ht="13.95" customHeight="1" x14ac:dyDescent="0.3">
      <c r="A57" s="67"/>
      <c r="B57" s="68"/>
      <c r="C57" s="28"/>
      <c r="D57" s="37"/>
      <c r="E57" s="2"/>
      <c r="F57" s="2"/>
      <c r="G57" s="2"/>
      <c r="H57" s="2"/>
      <c r="I57" s="37"/>
      <c r="J57" s="2"/>
      <c r="K57" s="2"/>
      <c r="L57" s="2"/>
      <c r="M57" s="2"/>
      <c r="N57" s="37"/>
      <c r="O57" s="2"/>
      <c r="P57" s="2"/>
      <c r="Q57" s="2"/>
      <c r="R57" s="2"/>
      <c r="S57" s="2"/>
      <c r="T57" s="2"/>
    </row>
    <row r="58" spans="1:20" ht="13.95" customHeight="1" x14ac:dyDescent="0.3">
      <c r="A58" s="1"/>
      <c r="B58" s="22"/>
      <c r="C58" s="28"/>
      <c r="D58" s="37"/>
      <c r="E58" s="2"/>
      <c r="F58" s="2"/>
      <c r="G58" s="2"/>
      <c r="H58" s="2"/>
      <c r="I58" s="37"/>
      <c r="J58" s="2"/>
      <c r="K58" s="2"/>
      <c r="L58" s="2"/>
      <c r="M58" s="2"/>
      <c r="N58" s="37"/>
      <c r="O58" s="2"/>
      <c r="P58" s="2"/>
      <c r="Q58" s="2"/>
      <c r="R58" s="2"/>
      <c r="S58" s="2"/>
      <c r="T58" s="2"/>
    </row>
    <row r="59" spans="1:20" ht="13.95" customHeight="1" x14ac:dyDescent="0.3">
      <c r="A59" s="1"/>
      <c r="B59" s="21" t="s">
        <v>56</v>
      </c>
      <c r="C59" s="28"/>
      <c r="D59" s="37"/>
      <c r="E59" s="2"/>
      <c r="F59" s="2"/>
      <c r="G59" s="2"/>
      <c r="H59" s="2"/>
      <c r="I59" s="37"/>
      <c r="J59" s="2"/>
      <c r="K59" s="2"/>
      <c r="L59" s="2"/>
      <c r="M59" s="2"/>
      <c r="N59" s="37"/>
      <c r="O59" s="2"/>
      <c r="P59" s="2"/>
      <c r="Q59" s="2"/>
      <c r="R59" s="2"/>
      <c r="S59" s="2"/>
      <c r="T59" s="2"/>
    </row>
    <row r="60" spans="1:20" ht="13.95" customHeight="1" x14ac:dyDescent="0.3">
      <c r="A60" s="1"/>
      <c r="B60" s="22"/>
      <c r="C60" s="28"/>
      <c r="D60" s="37"/>
      <c r="E60" s="2"/>
      <c r="F60" s="2"/>
      <c r="G60" s="2"/>
      <c r="H60" s="2"/>
      <c r="I60" s="37"/>
      <c r="J60" s="2"/>
      <c r="K60" s="2"/>
      <c r="L60" s="2"/>
      <c r="M60" s="2"/>
      <c r="N60" s="37"/>
      <c r="O60" s="2"/>
      <c r="P60" s="2"/>
      <c r="Q60" s="2"/>
      <c r="R60" s="2"/>
      <c r="S60" s="2"/>
      <c r="T60" s="2"/>
    </row>
    <row r="61" spans="1:20" ht="13.95" customHeight="1" x14ac:dyDescent="0.3">
      <c r="A61" s="1"/>
      <c r="B61" s="23" t="s">
        <v>57</v>
      </c>
      <c r="C61" s="29">
        <f>SUM(C62:C65)</f>
        <v>0</v>
      </c>
      <c r="D61" s="37"/>
      <c r="E61" s="3">
        <f>SUM(E62:E65)</f>
        <v>0</v>
      </c>
      <c r="F61" s="3">
        <f>SUM(F62:F65)</f>
        <v>0</v>
      </c>
      <c r="G61" s="3">
        <f>SUM(G62:G65)</f>
        <v>0</v>
      </c>
      <c r="H61" s="3">
        <f>SUM(H62:H65)</f>
        <v>0</v>
      </c>
      <c r="I61" s="37"/>
      <c r="J61" s="3">
        <f>SUM(J62:J65)</f>
        <v>0</v>
      </c>
      <c r="K61" s="3">
        <f>SUM(K62:K65)</f>
        <v>0</v>
      </c>
      <c r="L61" s="3">
        <f>SUM(L62:L65)</f>
        <v>0</v>
      </c>
      <c r="M61" s="3">
        <f>SUM(M62:M65)</f>
        <v>0</v>
      </c>
      <c r="N61" s="37"/>
      <c r="O61" s="3">
        <f t="shared" ref="O61:T61" si="32">SUM(O62:O65)</f>
        <v>0</v>
      </c>
      <c r="P61" s="3">
        <f t="shared" si="32"/>
        <v>0</v>
      </c>
      <c r="Q61" s="3">
        <f t="shared" si="32"/>
        <v>0</v>
      </c>
      <c r="R61" s="3">
        <f t="shared" si="32"/>
        <v>0</v>
      </c>
      <c r="S61" s="3">
        <f t="shared" si="32"/>
        <v>0</v>
      </c>
      <c r="T61" s="3">
        <f t="shared" si="32"/>
        <v>0</v>
      </c>
    </row>
    <row r="62" spans="1:20" ht="13.95" customHeight="1" x14ac:dyDescent="0.3">
      <c r="A62" s="1">
        <v>4000</v>
      </c>
      <c r="B62" s="22" t="s">
        <v>58</v>
      </c>
      <c r="C62" s="28">
        <f>E62+J62+O62</f>
        <v>0</v>
      </c>
      <c r="D62" s="37"/>
      <c r="E62" s="2">
        <f t="shared" ref="E62:E65" si="33">SUM(F62:I62)</f>
        <v>0</v>
      </c>
      <c r="F62" s="2">
        <v>0</v>
      </c>
      <c r="G62" s="2">
        <v>0</v>
      </c>
      <c r="H62" s="2">
        <v>0</v>
      </c>
      <c r="I62" s="37"/>
      <c r="J62" s="2">
        <f t="shared" ref="J62:J65" si="34">SUM(K62:N62)</f>
        <v>0</v>
      </c>
      <c r="K62" s="2">
        <v>0</v>
      </c>
      <c r="L62" s="2">
        <v>0</v>
      </c>
      <c r="M62" s="2">
        <v>0</v>
      </c>
      <c r="N62" s="37"/>
      <c r="O62" s="2">
        <f t="shared" ref="O62:O65" si="35">SUM(P62:U62)</f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</row>
    <row r="63" spans="1:20" ht="13.95" customHeight="1" x14ac:dyDescent="0.3">
      <c r="A63" s="1">
        <v>4001</v>
      </c>
      <c r="B63" s="22" t="s">
        <v>59</v>
      </c>
      <c r="C63" s="28">
        <f>E63+J63+O63</f>
        <v>0</v>
      </c>
      <c r="D63" s="37"/>
      <c r="E63" s="2">
        <f t="shared" si="33"/>
        <v>0</v>
      </c>
      <c r="F63" s="2">
        <v>0</v>
      </c>
      <c r="G63" s="2">
        <v>0</v>
      </c>
      <c r="H63" s="2">
        <v>0</v>
      </c>
      <c r="I63" s="37"/>
      <c r="J63" s="2">
        <f t="shared" si="34"/>
        <v>0</v>
      </c>
      <c r="K63" s="2">
        <v>0</v>
      </c>
      <c r="L63" s="2">
        <v>0</v>
      </c>
      <c r="M63" s="2">
        <v>0</v>
      </c>
      <c r="N63" s="37"/>
      <c r="O63" s="2">
        <f t="shared" si="35"/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</row>
    <row r="64" spans="1:20" ht="13.95" customHeight="1" x14ac:dyDescent="0.3">
      <c r="A64" s="1">
        <v>4002</v>
      </c>
      <c r="B64" s="22" t="s">
        <v>60</v>
      </c>
      <c r="C64" s="28">
        <f>E64+J64+O64</f>
        <v>0</v>
      </c>
      <c r="D64" s="37"/>
      <c r="E64" s="2">
        <f t="shared" si="33"/>
        <v>0</v>
      </c>
      <c r="F64" s="2">
        <v>0</v>
      </c>
      <c r="G64" s="2">
        <v>0</v>
      </c>
      <c r="H64" s="2">
        <v>0</v>
      </c>
      <c r="I64" s="37"/>
      <c r="J64" s="2">
        <f t="shared" si="34"/>
        <v>0</v>
      </c>
      <c r="K64" s="2">
        <v>0</v>
      </c>
      <c r="L64" s="2">
        <v>0</v>
      </c>
      <c r="M64" s="2">
        <v>0</v>
      </c>
      <c r="N64" s="37"/>
      <c r="O64" s="2">
        <f t="shared" si="35"/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</row>
    <row r="65" spans="1:20" ht="13.95" customHeight="1" x14ac:dyDescent="0.3">
      <c r="A65" s="1">
        <v>4003</v>
      </c>
      <c r="B65" s="22" t="s">
        <v>35</v>
      </c>
      <c r="C65" s="28">
        <f>E65+J65+O65</f>
        <v>0</v>
      </c>
      <c r="D65" s="37"/>
      <c r="E65" s="2">
        <f t="shared" si="33"/>
        <v>0</v>
      </c>
      <c r="F65" s="2">
        <v>0</v>
      </c>
      <c r="G65" s="2">
        <v>0</v>
      </c>
      <c r="H65" s="2">
        <v>0</v>
      </c>
      <c r="I65" s="37"/>
      <c r="J65" s="2">
        <f t="shared" si="34"/>
        <v>0</v>
      </c>
      <c r="K65" s="2">
        <v>0</v>
      </c>
      <c r="L65" s="2">
        <v>0</v>
      </c>
      <c r="M65" s="2">
        <v>0</v>
      </c>
      <c r="N65" s="37"/>
      <c r="O65" s="2">
        <f t="shared" si="35"/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</row>
    <row r="66" spans="1:20" ht="13.95" customHeight="1" x14ac:dyDescent="0.3">
      <c r="A66" s="1"/>
      <c r="B66" s="22"/>
      <c r="C66" s="28"/>
      <c r="D66" s="37"/>
      <c r="E66" s="2"/>
      <c r="F66" s="2"/>
      <c r="G66" s="2"/>
      <c r="H66" s="2"/>
      <c r="I66" s="37"/>
      <c r="J66" s="2"/>
      <c r="K66" s="2"/>
      <c r="L66" s="2"/>
      <c r="M66" s="2"/>
      <c r="N66" s="37"/>
      <c r="O66" s="2"/>
      <c r="P66" s="2"/>
      <c r="Q66" s="2"/>
      <c r="R66" s="2"/>
      <c r="S66" s="2"/>
      <c r="T66" s="2"/>
    </row>
    <row r="67" spans="1:20" ht="13.95" customHeight="1" x14ac:dyDescent="0.3">
      <c r="A67" s="1"/>
      <c r="B67" s="23" t="s">
        <v>20</v>
      </c>
      <c r="C67" s="29">
        <f>SUM(C68:C76)</f>
        <v>0</v>
      </c>
      <c r="D67" s="37"/>
      <c r="E67" s="3">
        <f>SUM(E68:E76)</f>
        <v>0</v>
      </c>
      <c r="F67" s="3">
        <f>SUM(F68:F76)</f>
        <v>0</v>
      </c>
      <c r="G67" s="3">
        <f>SUM(G68:G76)</f>
        <v>0</v>
      </c>
      <c r="H67" s="3">
        <f>SUM(H68:H76)</f>
        <v>0</v>
      </c>
      <c r="I67" s="37"/>
      <c r="J67" s="3">
        <f>SUM(J68:J76)</f>
        <v>0</v>
      </c>
      <c r="K67" s="3">
        <f>SUM(K68:K76)</f>
        <v>0</v>
      </c>
      <c r="L67" s="3">
        <f>SUM(L68:L76)</f>
        <v>0</v>
      </c>
      <c r="M67" s="3">
        <f>SUM(M68:M76)</f>
        <v>0</v>
      </c>
      <c r="N67" s="37"/>
      <c r="O67" s="3">
        <f t="shared" ref="O67:T67" si="36">SUM(O68:O76)</f>
        <v>0</v>
      </c>
      <c r="P67" s="3">
        <f t="shared" si="36"/>
        <v>0</v>
      </c>
      <c r="Q67" s="3">
        <f t="shared" si="36"/>
        <v>0</v>
      </c>
      <c r="R67" s="3">
        <f t="shared" si="36"/>
        <v>0</v>
      </c>
      <c r="S67" s="3">
        <f t="shared" si="36"/>
        <v>0</v>
      </c>
      <c r="T67" s="3">
        <f t="shared" si="36"/>
        <v>0</v>
      </c>
    </row>
    <row r="68" spans="1:20" ht="13.95" customHeight="1" x14ac:dyDescent="0.3">
      <c r="A68" s="1">
        <v>4100</v>
      </c>
      <c r="B68" s="22" t="s">
        <v>61</v>
      </c>
      <c r="C68" s="28">
        <f t="shared" ref="C68:C76" si="37">E68+J68+O68</f>
        <v>0</v>
      </c>
      <c r="D68" s="37"/>
      <c r="E68" s="2">
        <f t="shared" ref="E68:E76" si="38">SUM(F68:I68)</f>
        <v>0</v>
      </c>
      <c r="F68" s="2">
        <v>0</v>
      </c>
      <c r="G68" s="2">
        <v>0</v>
      </c>
      <c r="H68" s="2">
        <v>0</v>
      </c>
      <c r="I68" s="37"/>
      <c r="J68" s="2">
        <f t="shared" ref="J68:J76" si="39">SUM(K68:N68)</f>
        <v>0</v>
      </c>
      <c r="K68" s="2">
        <v>0</v>
      </c>
      <c r="L68" s="2">
        <v>0</v>
      </c>
      <c r="M68" s="2">
        <v>0</v>
      </c>
      <c r="N68" s="37"/>
      <c r="O68" s="2">
        <f t="shared" ref="O68:O76" si="40">SUM(P68:U68)</f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</row>
    <row r="69" spans="1:20" ht="13.95" customHeight="1" x14ac:dyDescent="0.3">
      <c r="A69" s="1">
        <v>4101</v>
      </c>
      <c r="B69" s="22" t="s">
        <v>62</v>
      </c>
      <c r="C69" s="28">
        <f t="shared" si="37"/>
        <v>0</v>
      </c>
      <c r="D69" s="37"/>
      <c r="E69" s="2">
        <f t="shared" si="38"/>
        <v>0</v>
      </c>
      <c r="F69" s="2">
        <v>0</v>
      </c>
      <c r="G69" s="2">
        <v>0</v>
      </c>
      <c r="H69" s="2">
        <v>0</v>
      </c>
      <c r="I69" s="37"/>
      <c r="J69" s="2">
        <f t="shared" si="39"/>
        <v>0</v>
      </c>
      <c r="K69" s="2">
        <v>0</v>
      </c>
      <c r="L69" s="2">
        <v>0</v>
      </c>
      <c r="M69" s="2">
        <v>0</v>
      </c>
      <c r="N69" s="37"/>
      <c r="O69" s="2">
        <f t="shared" si="40"/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</row>
    <row r="70" spans="1:20" ht="13.95" customHeight="1" x14ac:dyDescent="0.3">
      <c r="A70" s="1">
        <v>4102</v>
      </c>
      <c r="B70" s="22" t="s">
        <v>63</v>
      </c>
      <c r="C70" s="28">
        <f t="shared" si="37"/>
        <v>0</v>
      </c>
      <c r="D70" s="37"/>
      <c r="E70" s="2">
        <f t="shared" si="38"/>
        <v>0</v>
      </c>
      <c r="F70" s="2">
        <v>0</v>
      </c>
      <c r="G70" s="2">
        <v>0</v>
      </c>
      <c r="H70" s="2">
        <v>0</v>
      </c>
      <c r="I70" s="37"/>
      <c r="J70" s="2">
        <f t="shared" si="39"/>
        <v>0</v>
      </c>
      <c r="K70" s="2">
        <v>0</v>
      </c>
      <c r="L70" s="2">
        <v>0</v>
      </c>
      <c r="M70" s="2">
        <v>0</v>
      </c>
      <c r="N70" s="37"/>
      <c r="O70" s="2">
        <f t="shared" si="40"/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</row>
    <row r="71" spans="1:20" ht="13.95" customHeight="1" x14ac:dyDescent="0.3">
      <c r="A71" s="1">
        <v>4103</v>
      </c>
      <c r="B71" s="22" t="s">
        <v>64</v>
      </c>
      <c r="C71" s="28">
        <f t="shared" si="37"/>
        <v>0</v>
      </c>
      <c r="D71" s="37"/>
      <c r="E71" s="2">
        <f t="shared" si="38"/>
        <v>0</v>
      </c>
      <c r="F71" s="2">
        <v>0</v>
      </c>
      <c r="G71" s="2">
        <v>0</v>
      </c>
      <c r="H71" s="2">
        <v>0</v>
      </c>
      <c r="I71" s="37"/>
      <c r="J71" s="2">
        <f t="shared" si="39"/>
        <v>0</v>
      </c>
      <c r="K71" s="2">
        <v>0</v>
      </c>
      <c r="L71" s="2">
        <v>0</v>
      </c>
      <c r="M71" s="2">
        <v>0</v>
      </c>
      <c r="N71" s="37"/>
      <c r="O71" s="2">
        <f t="shared" si="40"/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</row>
    <row r="72" spans="1:20" ht="13.95" customHeight="1" x14ac:dyDescent="0.3">
      <c r="A72" s="1">
        <v>4104</v>
      </c>
      <c r="B72" s="22" t="s">
        <v>65</v>
      </c>
      <c r="C72" s="28">
        <f t="shared" si="37"/>
        <v>0</v>
      </c>
      <c r="D72" s="37"/>
      <c r="E72" s="2">
        <f t="shared" si="38"/>
        <v>0</v>
      </c>
      <c r="F72" s="2">
        <v>0</v>
      </c>
      <c r="G72" s="2">
        <v>0</v>
      </c>
      <c r="H72" s="2">
        <v>0</v>
      </c>
      <c r="I72" s="37"/>
      <c r="J72" s="2">
        <f t="shared" si="39"/>
        <v>0</v>
      </c>
      <c r="K72" s="2">
        <v>0</v>
      </c>
      <c r="L72" s="2">
        <v>0</v>
      </c>
      <c r="M72" s="2">
        <v>0</v>
      </c>
      <c r="N72" s="37"/>
      <c r="O72" s="2">
        <f t="shared" si="40"/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</row>
    <row r="73" spans="1:20" ht="13.95" customHeight="1" x14ac:dyDescent="0.3">
      <c r="A73" s="1">
        <v>4105</v>
      </c>
      <c r="B73" s="22" t="s">
        <v>66</v>
      </c>
      <c r="C73" s="28">
        <f t="shared" si="37"/>
        <v>0</v>
      </c>
      <c r="D73" s="37"/>
      <c r="E73" s="2">
        <f t="shared" si="38"/>
        <v>0</v>
      </c>
      <c r="F73" s="2">
        <v>0</v>
      </c>
      <c r="G73" s="2">
        <v>0</v>
      </c>
      <c r="H73" s="2">
        <v>0</v>
      </c>
      <c r="I73" s="37"/>
      <c r="J73" s="2">
        <f t="shared" si="39"/>
        <v>0</v>
      </c>
      <c r="K73" s="2">
        <v>0</v>
      </c>
      <c r="L73" s="2">
        <v>0</v>
      </c>
      <c r="M73" s="2">
        <v>0</v>
      </c>
      <c r="N73" s="37"/>
      <c r="O73" s="2">
        <f t="shared" si="40"/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</row>
    <row r="74" spans="1:20" ht="13.95" customHeight="1" x14ac:dyDescent="0.3">
      <c r="A74" s="1">
        <v>4106</v>
      </c>
      <c r="B74" s="22" t="s">
        <v>67</v>
      </c>
      <c r="C74" s="28">
        <f t="shared" si="37"/>
        <v>0</v>
      </c>
      <c r="D74" s="37"/>
      <c r="E74" s="2">
        <f t="shared" si="38"/>
        <v>0</v>
      </c>
      <c r="F74" s="2">
        <v>0</v>
      </c>
      <c r="G74" s="2">
        <v>0</v>
      </c>
      <c r="H74" s="2">
        <v>0</v>
      </c>
      <c r="I74" s="37"/>
      <c r="J74" s="2">
        <f t="shared" si="39"/>
        <v>0</v>
      </c>
      <c r="K74" s="2">
        <v>0</v>
      </c>
      <c r="L74" s="2">
        <v>0</v>
      </c>
      <c r="M74" s="2">
        <v>0</v>
      </c>
      <c r="N74" s="37"/>
      <c r="O74" s="2">
        <f t="shared" si="40"/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</row>
    <row r="75" spans="1:20" ht="13.95" customHeight="1" x14ac:dyDescent="0.3">
      <c r="A75" s="1">
        <v>4107</v>
      </c>
      <c r="B75" s="22" t="s">
        <v>68</v>
      </c>
      <c r="C75" s="28">
        <f t="shared" si="37"/>
        <v>0</v>
      </c>
      <c r="D75" s="37"/>
      <c r="E75" s="2">
        <f t="shared" si="38"/>
        <v>0</v>
      </c>
      <c r="F75" s="2">
        <v>0</v>
      </c>
      <c r="G75" s="2">
        <v>0</v>
      </c>
      <c r="H75" s="2">
        <v>0</v>
      </c>
      <c r="I75" s="37"/>
      <c r="J75" s="2">
        <f t="shared" si="39"/>
        <v>0</v>
      </c>
      <c r="K75" s="2">
        <v>0</v>
      </c>
      <c r="L75" s="2">
        <v>0</v>
      </c>
      <c r="M75" s="2">
        <v>0</v>
      </c>
      <c r="N75" s="37"/>
      <c r="O75" s="2">
        <f t="shared" si="40"/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</row>
    <row r="76" spans="1:20" ht="13.95" customHeight="1" x14ac:dyDescent="0.3">
      <c r="A76" s="1">
        <v>4108</v>
      </c>
      <c r="B76" s="22" t="s">
        <v>35</v>
      </c>
      <c r="C76" s="28">
        <f t="shared" si="37"/>
        <v>0</v>
      </c>
      <c r="D76" s="37"/>
      <c r="E76" s="2">
        <f t="shared" si="38"/>
        <v>0</v>
      </c>
      <c r="F76" s="2">
        <v>0</v>
      </c>
      <c r="G76" s="2">
        <v>0</v>
      </c>
      <c r="H76" s="2">
        <v>0</v>
      </c>
      <c r="I76" s="37"/>
      <c r="J76" s="2">
        <f t="shared" si="39"/>
        <v>0</v>
      </c>
      <c r="K76" s="2">
        <v>0</v>
      </c>
      <c r="L76" s="2">
        <v>0</v>
      </c>
      <c r="M76" s="2">
        <v>0</v>
      </c>
      <c r="N76" s="37"/>
      <c r="O76" s="2">
        <f t="shared" si="40"/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</row>
    <row r="77" spans="1:20" ht="13.95" customHeight="1" x14ac:dyDescent="0.3">
      <c r="A77" s="1"/>
      <c r="B77" s="22"/>
      <c r="C77" s="28"/>
      <c r="D77" s="37"/>
      <c r="E77" s="2"/>
      <c r="F77" s="2"/>
      <c r="G77" s="2"/>
      <c r="H77" s="2"/>
      <c r="I77" s="37"/>
      <c r="J77" s="2"/>
      <c r="K77" s="2"/>
      <c r="L77" s="2"/>
      <c r="M77" s="2"/>
      <c r="N77" s="37"/>
      <c r="O77" s="2"/>
      <c r="P77" s="2"/>
      <c r="Q77" s="2"/>
      <c r="R77" s="2"/>
      <c r="S77" s="2"/>
      <c r="T77" s="2"/>
    </row>
    <row r="78" spans="1:20" s="15" customFormat="1" ht="15.6" x14ac:dyDescent="0.3">
      <c r="A78" s="14"/>
      <c r="B78" s="24" t="s">
        <v>69</v>
      </c>
      <c r="C78" s="30">
        <f>SUM(C67,C61)</f>
        <v>0</v>
      </c>
      <c r="D78" s="38"/>
      <c r="E78" s="5">
        <f>SUM(E67,E61)</f>
        <v>0</v>
      </c>
      <c r="F78" s="5">
        <f>SUM(F67,F61)</f>
        <v>0</v>
      </c>
      <c r="G78" s="5">
        <f>SUM(G67,G61)</f>
        <v>0</v>
      </c>
      <c r="H78" s="5">
        <f>SUM(H67,H61)</f>
        <v>0</v>
      </c>
      <c r="I78" s="38"/>
      <c r="J78" s="5">
        <f>SUM(J67,J61)</f>
        <v>0</v>
      </c>
      <c r="K78" s="5">
        <f>SUM(K67,K61)</f>
        <v>0</v>
      </c>
      <c r="L78" s="5">
        <f>SUM(L67,L61)</f>
        <v>0</v>
      </c>
      <c r="M78" s="5">
        <f>SUM(M67,M61)</f>
        <v>0</v>
      </c>
      <c r="N78" s="38"/>
      <c r="O78" s="5">
        <f t="shared" ref="O78:T78" si="41">SUM(O67,O61)</f>
        <v>0</v>
      </c>
      <c r="P78" s="5">
        <f t="shared" si="41"/>
        <v>0</v>
      </c>
      <c r="Q78" s="5">
        <f t="shared" si="41"/>
        <v>0</v>
      </c>
      <c r="R78" s="5">
        <f t="shared" si="41"/>
        <v>0</v>
      </c>
      <c r="S78" s="5">
        <f t="shared" si="41"/>
        <v>0</v>
      </c>
      <c r="T78" s="5">
        <f t="shared" si="41"/>
        <v>0</v>
      </c>
    </row>
    <row r="79" spans="1:20" ht="13.95" customHeight="1" x14ac:dyDescent="0.3">
      <c r="A79" s="1"/>
      <c r="B79" s="22"/>
      <c r="C79" s="28"/>
      <c r="D79" s="37"/>
      <c r="E79" s="2"/>
      <c r="F79" s="2"/>
      <c r="G79" s="2"/>
      <c r="H79" s="2"/>
      <c r="I79" s="37"/>
      <c r="J79" s="2"/>
      <c r="K79" s="2"/>
      <c r="L79" s="2"/>
      <c r="M79" s="2"/>
      <c r="N79" s="37"/>
      <c r="O79" s="2"/>
      <c r="P79" s="2"/>
      <c r="Q79" s="2"/>
      <c r="R79" s="2"/>
      <c r="S79" s="2"/>
      <c r="T79" s="2"/>
    </row>
    <row r="80" spans="1:20" ht="13.95" customHeight="1" x14ac:dyDescent="0.3">
      <c r="A80" s="1"/>
      <c r="B80" s="22"/>
      <c r="C80" s="28"/>
      <c r="D80" s="37"/>
      <c r="E80" s="2"/>
      <c r="F80" s="2"/>
      <c r="G80" s="2"/>
      <c r="H80" s="2"/>
      <c r="I80" s="37"/>
      <c r="J80" s="2"/>
      <c r="K80" s="2"/>
      <c r="L80" s="2"/>
      <c r="M80" s="2"/>
      <c r="N80" s="37"/>
      <c r="O80" s="2"/>
      <c r="P80" s="2"/>
      <c r="Q80" s="2"/>
      <c r="R80" s="2"/>
      <c r="S80" s="2"/>
      <c r="T80" s="2"/>
    </row>
    <row r="81" spans="1:20" ht="13.95" customHeight="1" x14ac:dyDescent="0.3">
      <c r="A81" s="1"/>
      <c r="B81" s="23" t="s">
        <v>70</v>
      </c>
      <c r="C81" s="29">
        <f>SUM(C82:C88)</f>
        <v>0</v>
      </c>
      <c r="D81" s="37"/>
      <c r="E81" s="3">
        <f>SUM(E82:E88)</f>
        <v>0</v>
      </c>
      <c r="F81" s="3">
        <f>SUM(F82:F88)</f>
        <v>0</v>
      </c>
      <c r="G81" s="3">
        <f>SUM(G82:G88)</f>
        <v>0</v>
      </c>
      <c r="H81" s="3">
        <f>SUM(H82:H88)</f>
        <v>0</v>
      </c>
      <c r="I81" s="37"/>
      <c r="J81" s="3">
        <f>SUM(J82:J88)</f>
        <v>0</v>
      </c>
      <c r="K81" s="3">
        <f>SUM(K82:K88)</f>
        <v>0</v>
      </c>
      <c r="L81" s="3">
        <f>SUM(L82:L88)</f>
        <v>0</v>
      </c>
      <c r="M81" s="3">
        <f>SUM(M82:M88)</f>
        <v>0</v>
      </c>
      <c r="N81" s="37"/>
      <c r="O81" s="3">
        <f t="shared" ref="O81:T81" si="42">SUM(O82:O88)</f>
        <v>0</v>
      </c>
      <c r="P81" s="3">
        <f t="shared" si="42"/>
        <v>0</v>
      </c>
      <c r="Q81" s="3">
        <f t="shared" si="42"/>
        <v>0</v>
      </c>
      <c r="R81" s="3">
        <f t="shared" si="42"/>
        <v>0</v>
      </c>
      <c r="S81" s="3">
        <f t="shared" si="42"/>
        <v>0</v>
      </c>
      <c r="T81" s="3">
        <f t="shared" si="42"/>
        <v>0</v>
      </c>
    </row>
    <row r="82" spans="1:20" ht="13.95" customHeight="1" x14ac:dyDescent="0.3">
      <c r="A82" s="1">
        <v>5000</v>
      </c>
      <c r="B82" s="22" t="s">
        <v>71</v>
      </c>
      <c r="C82" s="28">
        <f t="shared" ref="C82:C88" si="43">E82+J82+O82</f>
        <v>0</v>
      </c>
      <c r="D82" s="37"/>
      <c r="E82" s="2">
        <f t="shared" ref="E82:E88" si="44">SUM(F82:I82)</f>
        <v>0</v>
      </c>
      <c r="F82" s="2">
        <v>0</v>
      </c>
      <c r="G82" s="2">
        <v>0</v>
      </c>
      <c r="H82" s="2">
        <v>0</v>
      </c>
      <c r="I82" s="37"/>
      <c r="J82" s="2">
        <f t="shared" ref="J82:J88" si="45">SUM(K82:N82)</f>
        <v>0</v>
      </c>
      <c r="K82" s="2">
        <v>0</v>
      </c>
      <c r="L82" s="2">
        <v>0</v>
      </c>
      <c r="M82" s="2">
        <v>0</v>
      </c>
      <c r="N82" s="37"/>
      <c r="O82" s="2">
        <f t="shared" ref="O82:O88" si="46">SUM(P82:U82)</f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</row>
    <row r="83" spans="1:20" ht="13.95" customHeight="1" x14ac:dyDescent="0.3">
      <c r="A83" s="1">
        <v>5001</v>
      </c>
      <c r="B83" s="22" t="s">
        <v>72</v>
      </c>
      <c r="C83" s="28">
        <f t="shared" si="43"/>
        <v>0</v>
      </c>
      <c r="D83" s="37"/>
      <c r="E83" s="2">
        <f t="shared" si="44"/>
        <v>0</v>
      </c>
      <c r="F83" s="2">
        <v>0</v>
      </c>
      <c r="G83" s="2">
        <v>0</v>
      </c>
      <c r="H83" s="2">
        <v>0</v>
      </c>
      <c r="I83" s="37"/>
      <c r="J83" s="2">
        <f t="shared" si="45"/>
        <v>0</v>
      </c>
      <c r="K83" s="2">
        <v>0</v>
      </c>
      <c r="L83" s="2">
        <v>0</v>
      </c>
      <c r="M83" s="2">
        <v>0</v>
      </c>
      <c r="N83" s="37"/>
      <c r="O83" s="2">
        <f t="shared" si="46"/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</row>
    <row r="84" spans="1:20" ht="13.95" customHeight="1" x14ac:dyDescent="0.3">
      <c r="A84" s="1">
        <v>5002</v>
      </c>
      <c r="B84" s="22" t="s">
        <v>73</v>
      </c>
      <c r="C84" s="28">
        <f t="shared" si="43"/>
        <v>0</v>
      </c>
      <c r="D84" s="37"/>
      <c r="E84" s="2">
        <f t="shared" si="44"/>
        <v>0</v>
      </c>
      <c r="F84" s="2">
        <v>0</v>
      </c>
      <c r="G84" s="2">
        <v>0</v>
      </c>
      <c r="H84" s="2">
        <v>0</v>
      </c>
      <c r="I84" s="37"/>
      <c r="J84" s="2">
        <f t="shared" si="45"/>
        <v>0</v>
      </c>
      <c r="K84" s="2">
        <v>0</v>
      </c>
      <c r="L84" s="2">
        <v>0</v>
      </c>
      <c r="M84" s="2">
        <v>0</v>
      </c>
      <c r="N84" s="37"/>
      <c r="O84" s="2">
        <f t="shared" si="46"/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</row>
    <row r="85" spans="1:20" ht="13.95" customHeight="1" x14ac:dyDescent="0.3">
      <c r="A85" s="1">
        <v>5003</v>
      </c>
      <c r="B85" s="22" t="s">
        <v>74</v>
      </c>
      <c r="C85" s="28">
        <f t="shared" si="43"/>
        <v>0</v>
      </c>
      <c r="D85" s="37"/>
      <c r="E85" s="2">
        <f t="shared" si="44"/>
        <v>0</v>
      </c>
      <c r="F85" s="2">
        <v>0</v>
      </c>
      <c r="G85" s="2">
        <v>0</v>
      </c>
      <c r="H85" s="2">
        <v>0</v>
      </c>
      <c r="I85" s="37"/>
      <c r="J85" s="2">
        <f t="shared" si="45"/>
        <v>0</v>
      </c>
      <c r="K85" s="2">
        <v>0</v>
      </c>
      <c r="L85" s="2">
        <v>0</v>
      </c>
      <c r="M85" s="2">
        <v>0</v>
      </c>
      <c r="N85" s="37"/>
      <c r="O85" s="2">
        <f t="shared" si="46"/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</row>
    <row r="86" spans="1:20" ht="13.95" customHeight="1" x14ac:dyDescent="0.3">
      <c r="A86" s="1">
        <v>5004</v>
      </c>
      <c r="B86" s="22" t="s">
        <v>75</v>
      </c>
      <c r="C86" s="28">
        <f t="shared" si="43"/>
        <v>0</v>
      </c>
      <c r="D86" s="37"/>
      <c r="E86" s="2">
        <f t="shared" si="44"/>
        <v>0</v>
      </c>
      <c r="F86" s="2">
        <v>0</v>
      </c>
      <c r="G86" s="2">
        <v>0</v>
      </c>
      <c r="H86" s="2">
        <v>0</v>
      </c>
      <c r="I86" s="37"/>
      <c r="J86" s="2">
        <f t="shared" si="45"/>
        <v>0</v>
      </c>
      <c r="K86" s="2">
        <v>0</v>
      </c>
      <c r="L86" s="2">
        <v>0</v>
      </c>
      <c r="M86" s="2">
        <v>0</v>
      </c>
      <c r="N86" s="37"/>
      <c r="O86" s="2">
        <f t="shared" si="46"/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</row>
    <row r="87" spans="1:20" ht="13.95" customHeight="1" x14ac:dyDescent="0.3">
      <c r="A87" s="1">
        <v>5005</v>
      </c>
      <c r="B87" s="22" t="s">
        <v>76</v>
      </c>
      <c r="C87" s="28">
        <f t="shared" si="43"/>
        <v>0</v>
      </c>
      <c r="D87" s="37"/>
      <c r="E87" s="2">
        <f t="shared" si="44"/>
        <v>0</v>
      </c>
      <c r="F87" s="2">
        <v>0</v>
      </c>
      <c r="G87" s="2">
        <v>0</v>
      </c>
      <c r="H87" s="2">
        <v>0</v>
      </c>
      <c r="I87" s="37"/>
      <c r="J87" s="2">
        <f t="shared" si="45"/>
        <v>0</v>
      </c>
      <c r="K87" s="2">
        <v>0</v>
      </c>
      <c r="L87" s="2">
        <v>0</v>
      </c>
      <c r="M87" s="2">
        <v>0</v>
      </c>
      <c r="N87" s="37"/>
      <c r="O87" s="2">
        <f t="shared" si="46"/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</row>
    <row r="88" spans="1:20" ht="13.95" customHeight="1" x14ac:dyDescent="0.3">
      <c r="A88" s="1">
        <v>5006</v>
      </c>
      <c r="B88" s="22" t="s">
        <v>77</v>
      </c>
      <c r="C88" s="28">
        <f t="shared" si="43"/>
        <v>0</v>
      </c>
      <c r="D88" s="37"/>
      <c r="E88" s="2">
        <f t="shared" si="44"/>
        <v>0</v>
      </c>
      <c r="F88" s="2">
        <v>0</v>
      </c>
      <c r="G88" s="2">
        <v>0</v>
      </c>
      <c r="H88" s="2">
        <v>0</v>
      </c>
      <c r="I88" s="37"/>
      <c r="J88" s="2">
        <f t="shared" si="45"/>
        <v>0</v>
      </c>
      <c r="K88" s="2">
        <v>0</v>
      </c>
      <c r="L88" s="2">
        <v>0</v>
      </c>
      <c r="M88" s="2">
        <v>0</v>
      </c>
      <c r="N88" s="37"/>
      <c r="O88" s="2">
        <f t="shared" si="46"/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</row>
    <row r="89" spans="1:20" ht="13.95" customHeight="1" x14ac:dyDescent="0.3">
      <c r="A89" s="1"/>
      <c r="B89" s="22"/>
      <c r="C89" s="28"/>
      <c r="D89" s="37"/>
      <c r="E89" s="2"/>
      <c r="F89" s="2"/>
      <c r="G89" s="2"/>
      <c r="H89" s="2"/>
      <c r="I89" s="37"/>
      <c r="J89" s="2"/>
      <c r="K89" s="2"/>
      <c r="L89" s="2"/>
      <c r="M89" s="2"/>
      <c r="N89" s="37"/>
      <c r="O89" s="2"/>
      <c r="P89" s="2"/>
      <c r="Q89" s="2"/>
      <c r="R89" s="2"/>
      <c r="S89" s="2"/>
      <c r="T89" s="2"/>
    </row>
    <row r="90" spans="1:20" ht="13.95" customHeight="1" x14ac:dyDescent="0.3">
      <c r="A90" s="1"/>
      <c r="B90" s="23" t="s">
        <v>78</v>
      </c>
      <c r="C90" s="29">
        <f>SUM(C91:C94)</f>
        <v>0</v>
      </c>
      <c r="D90" s="37"/>
      <c r="E90" s="3">
        <f>SUM(E91:E94)</f>
        <v>0</v>
      </c>
      <c r="F90" s="3">
        <f>SUM(F91:F94)</f>
        <v>0</v>
      </c>
      <c r="G90" s="3">
        <f>SUM(G91:G94)</f>
        <v>0</v>
      </c>
      <c r="H90" s="3">
        <f>SUM(H91:H94)</f>
        <v>0</v>
      </c>
      <c r="I90" s="37"/>
      <c r="J90" s="3">
        <f>SUM(J91:J94)</f>
        <v>0</v>
      </c>
      <c r="K90" s="3">
        <f>SUM(K91:K94)</f>
        <v>0</v>
      </c>
      <c r="L90" s="3">
        <f>SUM(L91:L94)</f>
        <v>0</v>
      </c>
      <c r="M90" s="3">
        <f>SUM(M91:M94)</f>
        <v>0</v>
      </c>
      <c r="N90" s="37"/>
      <c r="O90" s="3">
        <f t="shared" ref="O90:T90" si="47">SUM(O91:O94)</f>
        <v>0</v>
      </c>
      <c r="P90" s="3">
        <f t="shared" si="47"/>
        <v>0</v>
      </c>
      <c r="Q90" s="3">
        <f t="shared" si="47"/>
        <v>0</v>
      </c>
      <c r="R90" s="3">
        <f t="shared" si="47"/>
        <v>0</v>
      </c>
      <c r="S90" s="3">
        <f t="shared" si="47"/>
        <v>0</v>
      </c>
      <c r="T90" s="3">
        <f t="shared" si="47"/>
        <v>0</v>
      </c>
    </row>
    <row r="91" spans="1:20" ht="13.95" customHeight="1" x14ac:dyDescent="0.3">
      <c r="A91" s="1">
        <v>5400</v>
      </c>
      <c r="B91" s="22" t="s">
        <v>79</v>
      </c>
      <c r="C91" s="28">
        <f>E91+J91+O91</f>
        <v>0</v>
      </c>
      <c r="D91" s="37"/>
      <c r="E91" s="2">
        <f t="shared" ref="E91:E94" si="48">SUM(F91:I91)</f>
        <v>0</v>
      </c>
      <c r="F91" s="2">
        <v>0</v>
      </c>
      <c r="G91" s="2">
        <v>0</v>
      </c>
      <c r="H91" s="2">
        <v>0</v>
      </c>
      <c r="I91" s="37"/>
      <c r="J91" s="2">
        <f t="shared" ref="J91:J94" si="49">SUM(K91:N91)</f>
        <v>0</v>
      </c>
      <c r="K91" s="2">
        <v>0</v>
      </c>
      <c r="L91" s="2">
        <v>0</v>
      </c>
      <c r="M91" s="2">
        <v>0</v>
      </c>
      <c r="N91" s="37"/>
      <c r="O91" s="2">
        <f t="shared" ref="O91:O94" si="50">SUM(P91:U91)</f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</row>
    <row r="92" spans="1:20" ht="13.95" customHeight="1" x14ac:dyDescent="0.3">
      <c r="A92" s="1">
        <v>5401</v>
      </c>
      <c r="B92" s="22" t="s">
        <v>80</v>
      </c>
      <c r="C92" s="28">
        <f>E92+J92+O92</f>
        <v>0</v>
      </c>
      <c r="D92" s="37"/>
      <c r="E92" s="2">
        <f t="shared" si="48"/>
        <v>0</v>
      </c>
      <c r="F92" s="2">
        <v>0</v>
      </c>
      <c r="G92" s="2">
        <v>0</v>
      </c>
      <c r="H92" s="2">
        <v>0</v>
      </c>
      <c r="I92" s="37"/>
      <c r="J92" s="2">
        <f t="shared" si="49"/>
        <v>0</v>
      </c>
      <c r="K92" s="2">
        <v>0</v>
      </c>
      <c r="L92" s="2">
        <v>0</v>
      </c>
      <c r="M92" s="2">
        <v>0</v>
      </c>
      <c r="N92" s="37"/>
      <c r="O92" s="2">
        <f t="shared" si="50"/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</row>
    <row r="93" spans="1:20" ht="13.95" customHeight="1" x14ac:dyDescent="0.3">
      <c r="A93" s="1">
        <v>5402</v>
      </c>
      <c r="B93" s="22" t="s">
        <v>81</v>
      </c>
      <c r="C93" s="28">
        <f>E93+J93+O93</f>
        <v>0</v>
      </c>
      <c r="D93" s="37"/>
      <c r="E93" s="2">
        <f t="shared" si="48"/>
        <v>0</v>
      </c>
      <c r="F93" s="2">
        <v>0</v>
      </c>
      <c r="G93" s="2">
        <v>0</v>
      </c>
      <c r="H93" s="2">
        <v>0</v>
      </c>
      <c r="I93" s="37"/>
      <c r="J93" s="2">
        <f t="shared" si="49"/>
        <v>0</v>
      </c>
      <c r="K93" s="2">
        <v>0</v>
      </c>
      <c r="L93" s="2">
        <v>0</v>
      </c>
      <c r="M93" s="2">
        <v>0</v>
      </c>
      <c r="N93" s="37"/>
      <c r="O93" s="2">
        <f t="shared" si="50"/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</row>
    <row r="94" spans="1:20" ht="13.95" customHeight="1" x14ac:dyDescent="0.3">
      <c r="A94" s="1">
        <v>5403</v>
      </c>
      <c r="B94" s="22" t="s">
        <v>82</v>
      </c>
      <c r="C94" s="28">
        <f>E94+J94+O94</f>
        <v>0</v>
      </c>
      <c r="D94" s="37"/>
      <c r="E94" s="2">
        <f t="shared" si="48"/>
        <v>0</v>
      </c>
      <c r="F94" s="2">
        <v>0</v>
      </c>
      <c r="G94" s="2">
        <v>0</v>
      </c>
      <c r="H94" s="2">
        <v>0</v>
      </c>
      <c r="I94" s="37"/>
      <c r="J94" s="2">
        <f t="shared" si="49"/>
        <v>0</v>
      </c>
      <c r="K94" s="2">
        <v>0</v>
      </c>
      <c r="L94" s="2">
        <v>0</v>
      </c>
      <c r="M94" s="2">
        <v>0</v>
      </c>
      <c r="N94" s="37"/>
      <c r="O94" s="2">
        <f t="shared" si="50"/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</row>
    <row r="95" spans="1:20" ht="13.95" customHeight="1" x14ac:dyDescent="0.3">
      <c r="A95" s="1"/>
      <c r="B95" s="22"/>
      <c r="C95" s="28"/>
      <c r="D95" s="37"/>
      <c r="E95" s="2"/>
      <c r="F95" s="2"/>
      <c r="G95" s="2"/>
      <c r="H95" s="2"/>
      <c r="I95" s="37"/>
      <c r="J95" s="2"/>
      <c r="K95" s="2"/>
      <c r="L95" s="2"/>
      <c r="M95" s="2"/>
      <c r="N95" s="37"/>
      <c r="O95" s="2"/>
      <c r="P95" s="2"/>
      <c r="Q95" s="2"/>
      <c r="R95" s="2"/>
      <c r="S95" s="2"/>
      <c r="T95" s="2"/>
    </row>
    <row r="96" spans="1:20" s="15" customFormat="1" ht="15.6" x14ac:dyDescent="0.3">
      <c r="A96" s="14"/>
      <c r="B96" s="24" t="s">
        <v>83</v>
      </c>
      <c r="C96" s="30">
        <f>SUM(C81,C90)</f>
        <v>0</v>
      </c>
      <c r="D96" s="38"/>
      <c r="E96" s="5">
        <f>SUM(E81,E90)</f>
        <v>0</v>
      </c>
      <c r="F96" s="5">
        <f>SUM(F81,F90)</f>
        <v>0</v>
      </c>
      <c r="G96" s="5">
        <f>SUM(G81,G90)</f>
        <v>0</v>
      </c>
      <c r="H96" s="5">
        <f>SUM(H81,H90)</f>
        <v>0</v>
      </c>
      <c r="I96" s="38"/>
      <c r="J96" s="5">
        <f>SUM(J81,J90)</f>
        <v>0</v>
      </c>
      <c r="K96" s="5">
        <f>SUM(K81,K90)</f>
        <v>0</v>
      </c>
      <c r="L96" s="5">
        <f>SUM(L81,L90)</f>
        <v>0</v>
      </c>
      <c r="M96" s="5">
        <f>SUM(M81,M90)</f>
        <v>0</v>
      </c>
      <c r="N96" s="38"/>
      <c r="O96" s="5">
        <f t="shared" ref="O96:T96" si="51">SUM(O81,O90)</f>
        <v>0</v>
      </c>
      <c r="P96" s="5">
        <f t="shared" si="51"/>
        <v>0</v>
      </c>
      <c r="Q96" s="5">
        <f t="shared" si="51"/>
        <v>0</v>
      </c>
      <c r="R96" s="5">
        <f t="shared" si="51"/>
        <v>0</v>
      </c>
      <c r="S96" s="5">
        <f t="shared" si="51"/>
        <v>0</v>
      </c>
      <c r="T96" s="5">
        <f t="shared" si="51"/>
        <v>0</v>
      </c>
    </row>
    <row r="97" spans="1:20" ht="13.95" customHeight="1" x14ac:dyDescent="0.3">
      <c r="A97" s="1"/>
      <c r="B97" s="22"/>
      <c r="C97" s="28"/>
      <c r="D97" s="37"/>
      <c r="E97" s="2"/>
      <c r="F97" s="2"/>
      <c r="G97" s="2"/>
      <c r="H97" s="2"/>
      <c r="I97" s="37"/>
      <c r="J97" s="2"/>
      <c r="K97" s="2"/>
      <c r="L97" s="2"/>
      <c r="M97" s="2"/>
      <c r="N97" s="37"/>
      <c r="O97" s="2"/>
      <c r="P97" s="2"/>
      <c r="Q97" s="2"/>
      <c r="R97" s="2"/>
      <c r="S97" s="2"/>
      <c r="T97" s="2"/>
    </row>
    <row r="98" spans="1:20" ht="13.95" customHeight="1" x14ac:dyDescent="0.3">
      <c r="A98" s="1"/>
      <c r="B98" s="22"/>
      <c r="C98" s="28"/>
      <c r="D98" s="37"/>
      <c r="E98" s="2"/>
      <c r="F98" s="2"/>
      <c r="G98" s="2"/>
      <c r="H98" s="2"/>
      <c r="I98" s="37"/>
      <c r="J98" s="2"/>
      <c r="K98" s="2"/>
      <c r="L98" s="2"/>
      <c r="M98" s="2"/>
      <c r="N98" s="37"/>
      <c r="O98" s="2"/>
      <c r="P98" s="2"/>
      <c r="Q98" s="2"/>
      <c r="R98" s="2"/>
      <c r="S98" s="2"/>
      <c r="T98" s="2"/>
    </row>
    <row r="99" spans="1:20" ht="13.95" customHeight="1" x14ac:dyDescent="0.3">
      <c r="A99" s="1"/>
      <c r="B99" s="23" t="s">
        <v>84</v>
      </c>
      <c r="C99" s="29">
        <f>SUM(C100:C102)</f>
        <v>0</v>
      </c>
      <c r="D99" s="37"/>
      <c r="E99" s="3">
        <f>SUM(E100:E102)</f>
        <v>0</v>
      </c>
      <c r="F99" s="3">
        <f>SUM(F100:F102)</f>
        <v>0</v>
      </c>
      <c r="G99" s="3">
        <f>SUM(G100:G102)</f>
        <v>0</v>
      </c>
      <c r="H99" s="3">
        <f>SUM(H100:H102)</f>
        <v>0</v>
      </c>
      <c r="I99" s="37"/>
      <c r="J99" s="3">
        <f>SUM(J100:J102)</f>
        <v>0</v>
      </c>
      <c r="K99" s="3">
        <f>SUM(K100:K102)</f>
        <v>0</v>
      </c>
      <c r="L99" s="3">
        <f>SUM(L100:L102)</f>
        <v>0</v>
      </c>
      <c r="M99" s="3">
        <f>SUM(M100:M102)</f>
        <v>0</v>
      </c>
      <c r="N99" s="37"/>
      <c r="O99" s="3">
        <f t="shared" ref="O99:T99" si="52">SUM(O100:O102)</f>
        <v>0</v>
      </c>
      <c r="P99" s="3">
        <f t="shared" si="52"/>
        <v>0</v>
      </c>
      <c r="Q99" s="3">
        <f t="shared" si="52"/>
        <v>0</v>
      </c>
      <c r="R99" s="3">
        <f t="shared" si="52"/>
        <v>0</v>
      </c>
      <c r="S99" s="3">
        <f t="shared" si="52"/>
        <v>0</v>
      </c>
      <c r="T99" s="3">
        <f t="shared" si="52"/>
        <v>0</v>
      </c>
    </row>
    <row r="100" spans="1:20" ht="13.95" customHeight="1" x14ac:dyDescent="0.3">
      <c r="A100" s="1">
        <v>6100</v>
      </c>
      <c r="B100" s="22" t="s">
        <v>85</v>
      </c>
      <c r="C100" s="28">
        <f>E100+J100+O100</f>
        <v>0</v>
      </c>
      <c r="D100" s="37"/>
      <c r="E100" s="2">
        <f t="shared" ref="E100:E102" si="53">SUM(F100:I100)</f>
        <v>0</v>
      </c>
      <c r="F100" s="2">
        <v>0</v>
      </c>
      <c r="G100" s="2">
        <v>0</v>
      </c>
      <c r="H100" s="2">
        <v>0</v>
      </c>
      <c r="I100" s="37"/>
      <c r="J100" s="2">
        <f t="shared" ref="J100:J102" si="54">SUM(K100:N100)</f>
        <v>0</v>
      </c>
      <c r="K100" s="2">
        <v>0</v>
      </c>
      <c r="L100" s="2">
        <v>0</v>
      </c>
      <c r="M100" s="2">
        <v>0</v>
      </c>
      <c r="N100" s="37"/>
      <c r="O100" s="2">
        <f t="shared" ref="O100:O102" si="55">SUM(P100:U100)</f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</row>
    <row r="101" spans="1:20" ht="13.95" customHeight="1" x14ac:dyDescent="0.3">
      <c r="A101" s="1">
        <v>6101</v>
      </c>
      <c r="B101" s="22" t="s">
        <v>86</v>
      </c>
      <c r="C101" s="28">
        <f>E101+J101+O101</f>
        <v>0</v>
      </c>
      <c r="D101" s="37"/>
      <c r="E101" s="2">
        <f t="shared" si="53"/>
        <v>0</v>
      </c>
      <c r="F101" s="2">
        <v>0</v>
      </c>
      <c r="G101" s="2">
        <v>0</v>
      </c>
      <c r="H101" s="2">
        <v>0</v>
      </c>
      <c r="I101" s="37"/>
      <c r="J101" s="2">
        <f t="shared" si="54"/>
        <v>0</v>
      </c>
      <c r="K101" s="2">
        <v>0</v>
      </c>
      <c r="L101" s="2">
        <v>0</v>
      </c>
      <c r="M101" s="2">
        <v>0</v>
      </c>
      <c r="N101" s="37"/>
      <c r="O101" s="2">
        <f t="shared" si="55"/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</row>
    <row r="102" spans="1:20" ht="13.95" customHeight="1" x14ac:dyDescent="0.3">
      <c r="A102" s="1">
        <v>6102</v>
      </c>
      <c r="B102" s="22" t="s">
        <v>87</v>
      </c>
      <c r="C102" s="28">
        <f>E102+J102+O102</f>
        <v>0</v>
      </c>
      <c r="D102" s="37"/>
      <c r="E102" s="2">
        <f t="shared" si="53"/>
        <v>0</v>
      </c>
      <c r="F102" s="2">
        <v>0</v>
      </c>
      <c r="G102" s="2">
        <v>0</v>
      </c>
      <c r="H102" s="2">
        <v>0</v>
      </c>
      <c r="I102" s="37"/>
      <c r="J102" s="2">
        <f t="shared" si="54"/>
        <v>0</v>
      </c>
      <c r="K102" s="2">
        <v>0</v>
      </c>
      <c r="L102" s="2">
        <v>0</v>
      </c>
      <c r="M102" s="2">
        <v>0</v>
      </c>
      <c r="N102" s="37"/>
      <c r="O102" s="2">
        <f t="shared" si="55"/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</row>
    <row r="103" spans="1:20" ht="13.95" customHeight="1" x14ac:dyDescent="0.3">
      <c r="A103" s="1"/>
      <c r="B103" s="22"/>
      <c r="C103" s="28"/>
      <c r="D103" s="37"/>
      <c r="E103" s="2"/>
      <c r="F103" s="2"/>
      <c r="G103" s="2"/>
      <c r="H103" s="2"/>
      <c r="I103" s="37"/>
      <c r="J103" s="2"/>
      <c r="K103" s="2"/>
      <c r="L103" s="2"/>
      <c r="M103" s="2"/>
      <c r="N103" s="37"/>
      <c r="O103" s="2"/>
      <c r="P103" s="2"/>
      <c r="Q103" s="2"/>
      <c r="R103" s="2"/>
      <c r="S103" s="2"/>
      <c r="T103" s="2"/>
    </row>
    <row r="104" spans="1:20" ht="13.95" customHeight="1" x14ac:dyDescent="0.3">
      <c r="A104" s="1"/>
      <c r="B104" s="23" t="s">
        <v>88</v>
      </c>
      <c r="C104" s="29">
        <f>SUM(C105:C108)</f>
        <v>0</v>
      </c>
      <c r="D104" s="37"/>
      <c r="E104" s="3">
        <f>SUM(E105:E108)</f>
        <v>0</v>
      </c>
      <c r="F104" s="3">
        <f>SUM(F105:F108)</f>
        <v>0</v>
      </c>
      <c r="G104" s="3">
        <f>SUM(G105:G108)</f>
        <v>0</v>
      </c>
      <c r="H104" s="3">
        <f>SUM(H105:H108)</f>
        <v>0</v>
      </c>
      <c r="I104" s="37"/>
      <c r="J104" s="3">
        <f>SUM(J105:J108)</f>
        <v>0</v>
      </c>
      <c r="K104" s="3">
        <f>SUM(K105:K108)</f>
        <v>0</v>
      </c>
      <c r="L104" s="3">
        <f>SUM(L105:L108)</f>
        <v>0</v>
      </c>
      <c r="M104" s="3">
        <f>SUM(M105:M108)</f>
        <v>0</v>
      </c>
      <c r="N104" s="37"/>
      <c r="O104" s="3">
        <f t="shared" ref="O104:T104" si="56">SUM(O105:O108)</f>
        <v>0</v>
      </c>
      <c r="P104" s="3">
        <f t="shared" si="56"/>
        <v>0</v>
      </c>
      <c r="Q104" s="3">
        <f t="shared" si="56"/>
        <v>0</v>
      </c>
      <c r="R104" s="3">
        <f t="shared" si="56"/>
        <v>0</v>
      </c>
      <c r="S104" s="3">
        <f t="shared" si="56"/>
        <v>0</v>
      </c>
      <c r="T104" s="3">
        <f t="shared" si="56"/>
        <v>0</v>
      </c>
    </row>
    <row r="105" spans="1:20" ht="13.95" customHeight="1" x14ac:dyDescent="0.3">
      <c r="A105" s="1">
        <v>6200</v>
      </c>
      <c r="B105" s="22" t="s">
        <v>89</v>
      </c>
      <c r="C105" s="28">
        <f>E105+J105+O105</f>
        <v>0</v>
      </c>
      <c r="D105" s="37"/>
      <c r="E105" s="2">
        <f t="shared" ref="E105:E108" si="57">SUM(F105:I105)</f>
        <v>0</v>
      </c>
      <c r="F105" s="2">
        <v>0</v>
      </c>
      <c r="G105" s="2">
        <v>0</v>
      </c>
      <c r="H105" s="2">
        <v>0</v>
      </c>
      <c r="I105" s="37"/>
      <c r="J105" s="2">
        <f t="shared" ref="J105:J108" si="58">SUM(K105:N105)</f>
        <v>0</v>
      </c>
      <c r="K105" s="2">
        <v>0</v>
      </c>
      <c r="L105" s="2">
        <v>0</v>
      </c>
      <c r="M105" s="2">
        <v>0</v>
      </c>
      <c r="N105" s="37"/>
      <c r="O105" s="2">
        <f t="shared" ref="O105:O108" si="59">SUM(P105:U105)</f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</row>
    <row r="106" spans="1:20" ht="13.95" customHeight="1" x14ac:dyDescent="0.3">
      <c r="A106" s="1">
        <v>6201</v>
      </c>
      <c r="B106" s="22" t="s">
        <v>90</v>
      </c>
      <c r="C106" s="28">
        <f>E106+J106+O106</f>
        <v>0</v>
      </c>
      <c r="D106" s="37"/>
      <c r="E106" s="2">
        <f t="shared" si="57"/>
        <v>0</v>
      </c>
      <c r="F106" s="2">
        <v>0</v>
      </c>
      <c r="G106" s="2">
        <v>0</v>
      </c>
      <c r="H106" s="2">
        <v>0</v>
      </c>
      <c r="I106" s="37"/>
      <c r="J106" s="2">
        <f t="shared" si="58"/>
        <v>0</v>
      </c>
      <c r="K106" s="2">
        <v>0</v>
      </c>
      <c r="L106" s="2">
        <v>0</v>
      </c>
      <c r="M106" s="2">
        <v>0</v>
      </c>
      <c r="N106" s="37"/>
      <c r="O106" s="2">
        <f t="shared" si="59"/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</row>
    <row r="107" spans="1:20" ht="13.95" customHeight="1" x14ac:dyDescent="0.3">
      <c r="A107" s="1">
        <v>6202</v>
      </c>
      <c r="B107" s="22" t="s">
        <v>91</v>
      </c>
      <c r="C107" s="28">
        <f>E107+J107+O107</f>
        <v>0</v>
      </c>
      <c r="D107" s="37"/>
      <c r="E107" s="2">
        <f t="shared" si="57"/>
        <v>0</v>
      </c>
      <c r="F107" s="2">
        <v>0</v>
      </c>
      <c r="G107" s="2">
        <v>0</v>
      </c>
      <c r="H107" s="2">
        <v>0</v>
      </c>
      <c r="I107" s="37"/>
      <c r="J107" s="2">
        <f t="shared" si="58"/>
        <v>0</v>
      </c>
      <c r="K107" s="2">
        <v>0</v>
      </c>
      <c r="L107" s="2">
        <v>0</v>
      </c>
      <c r="M107" s="2">
        <v>0</v>
      </c>
      <c r="N107" s="37"/>
      <c r="O107" s="2">
        <f t="shared" si="59"/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</row>
    <row r="108" spans="1:20" ht="13.95" customHeight="1" x14ac:dyDescent="0.3">
      <c r="A108" s="1">
        <v>6203</v>
      </c>
      <c r="B108" s="22" t="s">
        <v>92</v>
      </c>
      <c r="C108" s="28">
        <f>E108+J108+O108</f>
        <v>0</v>
      </c>
      <c r="D108" s="37"/>
      <c r="E108" s="2">
        <f t="shared" si="57"/>
        <v>0</v>
      </c>
      <c r="F108" s="2">
        <v>0</v>
      </c>
      <c r="G108" s="2">
        <v>0</v>
      </c>
      <c r="H108" s="2">
        <v>0</v>
      </c>
      <c r="I108" s="37"/>
      <c r="J108" s="2">
        <f t="shared" si="58"/>
        <v>0</v>
      </c>
      <c r="K108" s="2">
        <v>0</v>
      </c>
      <c r="L108" s="2">
        <v>0</v>
      </c>
      <c r="M108" s="2">
        <v>0</v>
      </c>
      <c r="N108" s="37"/>
      <c r="O108" s="2">
        <f t="shared" si="59"/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</row>
    <row r="109" spans="1:20" ht="13.95" customHeight="1" x14ac:dyDescent="0.3">
      <c r="A109" s="1"/>
      <c r="B109" s="22"/>
      <c r="C109" s="28"/>
      <c r="D109" s="37"/>
      <c r="E109" s="2"/>
      <c r="F109" s="2"/>
      <c r="G109" s="2"/>
      <c r="H109" s="2"/>
      <c r="I109" s="37"/>
      <c r="J109" s="2"/>
      <c r="K109" s="2"/>
      <c r="L109" s="2"/>
      <c r="M109" s="2"/>
      <c r="N109" s="37"/>
      <c r="O109" s="2"/>
      <c r="P109" s="2"/>
      <c r="Q109" s="2"/>
      <c r="R109" s="2"/>
      <c r="S109" s="2"/>
      <c r="T109" s="2"/>
    </row>
    <row r="110" spans="1:20" ht="13.95" customHeight="1" x14ac:dyDescent="0.3">
      <c r="A110" s="1"/>
      <c r="B110" s="23" t="s">
        <v>93</v>
      </c>
      <c r="C110" s="29">
        <f>SUM(C111:C117)</f>
        <v>0</v>
      </c>
      <c r="D110" s="37"/>
      <c r="E110" s="3">
        <f>SUM(E111:E117)</f>
        <v>0</v>
      </c>
      <c r="F110" s="3">
        <f>SUM(F111:F117)</f>
        <v>0</v>
      </c>
      <c r="G110" s="3">
        <f>SUM(G111:G117)</f>
        <v>0</v>
      </c>
      <c r="H110" s="3">
        <f>SUM(H111:H117)</f>
        <v>0</v>
      </c>
      <c r="I110" s="37"/>
      <c r="J110" s="3">
        <f>SUM(J111:J117)</f>
        <v>0</v>
      </c>
      <c r="K110" s="3">
        <f>SUM(K111:K117)</f>
        <v>0</v>
      </c>
      <c r="L110" s="3">
        <f>SUM(L111:L117)</f>
        <v>0</v>
      </c>
      <c r="M110" s="3">
        <f>SUM(M111:M117)</f>
        <v>0</v>
      </c>
      <c r="N110" s="37"/>
      <c r="O110" s="3">
        <f t="shared" ref="O110:T110" si="60">SUM(O111:O117)</f>
        <v>0</v>
      </c>
      <c r="P110" s="3">
        <f t="shared" si="60"/>
        <v>0</v>
      </c>
      <c r="Q110" s="3">
        <f t="shared" si="60"/>
        <v>0</v>
      </c>
      <c r="R110" s="3">
        <f t="shared" si="60"/>
        <v>0</v>
      </c>
      <c r="S110" s="3">
        <f t="shared" si="60"/>
        <v>0</v>
      </c>
      <c r="T110" s="3">
        <f t="shared" si="60"/>
        <v>0</v>
      </c>
    </row>
    <row r="111" spans="1:20" ht="13.95" customHeight="1" x14ac:dyDescent="0.3">
      <c r="A111" s="1">
        <v>6300</v>
      </c>
      <c r="B111" s="22" t="s">
        <v>94</v>
      </c>
      <c r="C111" s="28">
        <f t="shared" ref="C111:C117" si="61">E111+J111+O111</f>
        <v>0</v>
      </c>
      <c r="D111" s="37"/>
      <c r="E111" s="2">
        <f t="shared" ref="E111:E117" si="62">SUM(F111:I111)</f>
        <v>0</v>
      </c>
      <c r="F111" s="2">
        <v>0</v>
      </c>
      <c r="G111" s="2">
        <v>0</v>
      </c>
      <c r="H111" s="2">
        <v>0</v>
      </c>
      <c r="I111" s="37"/>
      <c r="J111" s="2">
        <f t="shared" ref="J111:J117" si="63">SUM(K111:N111)</f>
        <v>0</v>
      </c>
      <c r="K111" s="2">
        <v>0</v>
      </c>
      <c r="L111" s="2">
        <v>0</v>
      </c>
      <c r="M111" s="2">
        <v>0</v>
      </c>
      <c r="N111" s="37"/>
      <c r="O111" s="2">
        <f t="shared" ref="O111:O117" si="64">SUM(P111:U111)</f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</row>
    <row r="112" spans="1:20" ht="13.95" customHeight="1" x14ac:dyDescent="0.3">
      <c r="A112" s="1">
        <v>6301</v>
      </c>
      <c r="B112" s="22" t="s">
        <v>95</v>
      </c>
      <c r="C112" s="28">
        <f t="shared" si="61"/>
        <v>0</v>
      </c>
      <c r="D112" s="37"/>
      <c r="E112" s="2">
        <f t="shared" si="62"/>
        <v>0</v>
      </c>
      <c r="F112" s="2">
        <v>0</v>
      </c>
      <c r="G112" s="2">
        <v>0</v>
      </c>
      <c r="H112" s="2">
        <v>0</v>
      </c>
      <c r="I112" s="37"/>
      <c r="J112" s="2">
        <f t="shared" si="63"/>
        <v>0</v>
      </c>
      <c r="K112" s="2">
        <v>0</v>
      </c>
      <c r="L112" s="2">
        <v>0</v>
      </c>
      <c r="M112" s="2">
        <v>0</v>
      </c>
      <c r="N112" s="37"/>
      <c r="O112" s="2">
        <f t="shared" si="64"/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</row>
    <row r="113" spans="1:20" ht="13.95" customHeight="1" x14ac:dyDescent="0.3">
      <c r="A113" s="1">
        <v>6302</v>
      </c>
      <c r="B113" s="22" t="s">
        <v>96</v>
      </c>
      <c r="C113" s="28">
        <f t="shared" si="61"/>
        <v>0</v>
      </c>
      <c r="D113" s="37"/>
      <c r="E113" s="2">
        <f t="shared" si="62"/>
        <v>0</v>
      </c>
      <c r="F113" s="2">
        <v>0</v>
      </c>
      <c r="G113" s="2">
        <v>0</v>
      </c>
      <c r="H113" s="2">
        <v>0</v>
      </c>
      <c r="I113" s="37"/>
      <c r="J113" s="2">
        <f t="shared" si="63"/>
        <v>0</v>
      </c>
      <c r="K113" s="2">
        <v>0</v>
      </c>
      <c r="L113" s="2">
        <v>0</v>
      </c>
      <c r="M113" s="2">
        <v>0</v>
      </c>
      <c r="N113" s="37"/>
      <c r="O113" s="2">
        <f t="shared" si="64"/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</row>
    <row r="114" spans="1:20" ht="13.95" customHeight="1" x14ac:dyDescent="0.3">
      <c r="A114" s="1">
        <v>6303</v>
      </c>
      <c r="B114" s="22" t="s">
        <v>97</v>
      </c>
      <c r="C114" s="28">
        <f t="shared" si="61"/>
        <v>0</v>
      </c>
      <c r="D114" s="37"/>
      <c r="E114" s="2">
        <f t="shared" si="62"/>
        <v>0</v>
      </c>
      <c r="F114" s="2">
        <v>0</v>
      </c>
      <c r="G114" s="2">
        <v>0</v>
      </c>
      <c r="H114" s="2">
        <v>0</v>
      </c>
      <c r="I114" s="37"/>
      <c r="J114" s="2">
        <f t="shared" si="63"/>
        <v>0</v>
      </c>
      <c r="K114" s="2">
        <v>0</v>
      </c>
      <c r="L114" s="2">
        <v>0</v>
      </c>
      <c r="M114" s="2">
        <v>0</v>
      </c>
      <c r="N114" s="37"/>
      <c r="O114" s="2">
        <f t="shared" si="64"/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</row>
    <row r="115" spans="1:20" ht="13.95" customHeight="1" x14ac:dyDescent="0.3">
      <c r="A115" s="1">
        <v>6304</v>
      </c>
      <c r="B115" s="22" t="s">
        <v>98</v>
      </c>
      <c r="C115" s="28">
        <f t="shared" si="61"/>
        <v>0</v>
      </c>
      <c r="D115" s="37"/>
      <c r="E115" s="2">
        <f t="shared" si="62"/>
        <v>0</v>
      </c>
      <c r="F115" s="2">
        <v>0</v>
      </c>
      <c r="G115" s="2">
        <v>0</v>
      </c>
      <c r="H115" s="2">
        <v>0</v>
      </c>
      <c r="I115" s="37"/>
      <c r="J115" s="2">
        <f t="shared" si="63"/>
        <v>0</v>
      </c>
      <c r="K115" s="2">
        <v>0</v>
      </c>
      <c r="L115" s="2">
        <v>0</v>
      </c>
      <c r="M115" s="2">
        <v>0</v>
      </c>
      <c r="N115" s="37"/>
      <c r="O115" s="2">
        <f t="shared" si="64"/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</row>
    <row r="116" spans="1:20" ht="13.95" customHeight="1" x14ac:dyDescent="0.3">
      <c r="A116" s="1">
        <v>6305</v>
      </c>
      <c r="B116" s="22" t="s">
        <v>99</v>
      </c>
      <c r="C116" s="28">
        <f t="shared" si="61"/>
        <v>0</v>
      </c>
      <c r="D116" s="37"/>
      <c r="E116" s="2">
        <f t="shared" si="62"/>
        <v>0</v>
      </c>
      <c r="F116" s="2">
        <v>0</v>
      </c>
      <c r="G116" s="2">
        <v>0</v>
      </c>
      <c r="H116" s="2">
        <v>0</v>
      </c>
      <c r="I116" s="37"/>
      <c r="J116" s="2">
        <f t="shared" si="63"/>
        <v>0</v>
      </c>
      <c r="K116" s="2">
        <v>0</v>
      </c>
      <c r="L116" s="2">
        <v>0</v>
      </c>
      <c r="M116" s="2">
        <v>0</v>
      </c>
      <c r="N116" s="37"/>
      <c r="O116" s="2">
        <f t="shared" si="64"/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</row>
    <row r="117" spans="1:20" ht="13.95" customHeight="1" x14ac:dyDescent="0.3">
      <c r="A117" s="1">
        <v>6306</v>
      </c>
      <c r="B117" s="22" t="s">
        <v>35</v>
      </c>
      <c r="C117" s="28">
        <f t="shared" si="61"/>
        <v>0</v>
      </c>
      <c r="D117" s="37"/>
      <c r="E117" s="2">
        <f t="shared" si="62"/>
        <v>0</v>
      </c>
      <c r="F117" s="2">
        <v>0</v>
      </c>
      <c r="G117" s="2">
        <v>0</v>
      </c>
      <c r="H117" s="2">
        <v>0</v>
      </c>
      <c r="I117" s="37"/>
      <c r="J117" s="2">
        <f t="shared" si="63"/>
        <v>0</v>
      </c>
      <c r="K117" s="2">
        <v>0</v>
      </c>
      <c r="L117" s="2">
        <v>0</v>
      </c>
      <c r="M117" s="2">
        <v>0</v>
      </c>
      <c r="N117" s="37"/>
      <c r="O117" s="2">
        <f t="shared" si="64"/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</row>
    <row r="118" spans="1:20" ht="13.95" customHeight="1" x14ac:dyDescent="0.3">
      <c r="A118" s="1"/>
      <c r="B118" s="22"/>
      <c r="C118" s="28"/>
      <c r="D118" s="37"/>
      <c r="E118" s="2"/>
      <c r="F118" s="2"/>
      <c r="G118" s="2"/>
      <c r="H118" s="2"/>
      <c r="I118" s="37"/>
      <c r="J118" s="2"/>
      <c r="K118" s="2"/>
      <c r="L118" s="2"/>
      <c r="M118" s="2"/>
      <c r="N118" s="37"/>
      <c r="O118" s="2"/>
      <c r="P118" s="2"/>
      <c r="Q118" s="2"/>
      <c r="R118" s="2"/>
      <c r="S118" s="2"/>
      <c r="T118" s="2"/>
    </row>
    <row r="119" spans="1:20" ht="13.95" customHeight="1" x14ac:dyDescent="0.3">
      <c r="A119" s="1"/>
      <c r="B119" s="23" t="s">
        <v>100</v>
      </c>
      <c r="C119" s="29">
        <f>SUM(C120:C123)</f>
        <v>0</v>
      </c>
      <c r="D119" s="37"/>
      <c r="E119" s="3">
        <f>SUM(E120:E123)</f>
        <v>0</v>
      </c>
      <c r="F119" s="3">
        <f>SUM(F120:F123)</f>
        <v>0</v>
      </c>
      <c r="G119" s="3">
        <f>SUM(G120:G123)</f>
        <v>0</v>
      </c>
      <c r="H119" s="3">
        <f>SUM(H120:H123)</f>
        <v>0</v>
      </c>
      <c r="I119" s="37"/>
      <c r="J119" s="3">
        <f>SUM(J120:J123)</f>
        <v>0</v>
      </c>
      <c r="K119" s="3">
        <f>SUM(K120:K123)</f>
        <v>0</v>
      </c>
      <c r="L119" s="3">
        <f>SUM(L120:L123)</f>
        <v>0</v>
      </c>
      <c r="M119" s="3">
        <f>SUM(M120:M123)</f>
        <v>0</v>
      </c>
      <c r="N119" s="37"/>
      <c r="O119" s="3">
        <f t="shared" ref="O119:T119" si="65">SUM(O120:O123)</f>
        <v>0</v>
      </c>
      <c r="P119" s="3">
        <f t="shared" si="65"/>
        <v>0</v>
      </c>
      <c r="Q119" s="3">
        <f t="shared" si="65"/>
        <v>0</v>
      </c>
      <c r="R119" s="3">
        <f t="shared" si="65"/>
        <v>0</v>
      </c>
      <c r="S119" s="3">
        <f t="shared" si="65"/>
        <v>0</v>
      </c>
      <c r="T119" s="3">
        <f t="shared" si="65"/>
        <v>0</v>
      </c>
    </row>
    <row r="120" spans="1:20" ht="13.95" customHeight="1" x14ac:dyDescent="0.3">
      <c r="A120" s="1">
        <v>6500</v>
      </c>
      <c r="B120" s="22" t="s">
        <v>101</v>
      </c>
      <c r="C120" s="28">
        <f>E120+J120+O120</f>
        <v>0</v>
      </c>
      <c r="D120" s="37"/>
      <c r="E120" s="2">
        <f t="shared" ref="E120:E123" si="66">SUM(F120:I120)</f>
        <v>0</v>
      </c>
      <c r="F120" s="2">
        <v>0</v>
      </c>
      <c r="G120" s="2">
        <v>0</v>
      </c>
      <c r="H120" s="2">
        <v>0</v>
      </c>
      <c r="I120" s="37"/>
      <c r="J120" s="2">
        <f t="shared" ref="J120:J123" si="67">SUM(K120:N120)</f>
        <v>0</v>
      </c>
      <c r="K120" s="2">
        <v>0</v>
      </c>
      <c r="L120" s="2">
        <v>0</v>
      </c>
      <c r="M120" s="2">
        <v>0</v>
      </c>
      <c r="N120" s="37"/>
      <c r="O120" s="2">
        <f t="shared" ref="O120:O123" si="68">SUM(P120:U120)</f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</row>
    <row r="121" spans="1:20" ht="13.95" customHeight="1" x14ac:dyDescent="0.3">
      <c r="A121" s="1">
        <v>6501</v>
      </c>
      <c r="B121" s="22" t="s">
        <v>102</v>
      </c>
      <c r="C121" s="28">
        <f>E121+J121+O121</f>
        <v>0</v>
      </c>
      <c r="D121" s="37"/>
      <c r="E121" s="2">
        <f t="shared" si="66"/>
        <v>0</v>
      </c>
      <c r="F121" s="2">
        <v>0</v>
      </c>
      <c r="G121" s="2">
        <v>0</v>
      </c>
      <c r="H121" s="2">
        <v>0</v>
      </c>
      <c r="I121" s="37"/>
      <c r="J121" s="2">
        <f t="shared" si="67"/>
        <v>0</v>
      </c>
      <c r="K121" s="2">
        <v>0</v>
      </c>
      <c r="L121" s="2">
        <v>0</v>
      </c>
      <c r="M121" s="2">
        <v>0</v>
      </c>
      <c r="N121" s="37"/>
      <c r="O121" s="2">
        <f t="shared" si="68"/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</row>
    <row r="122" spans="1:20" ht="13.95" customHeight="1" x14ac:dyDescent="0.3">
      <c r="A122" s="1">
        <v>6502</v>
      </c>
      <c r="B122" s="22" t="s">
        <v>103</v>
      </c>
      <c r="C122" s="28">
        <f>E122+J122+O122</f>
        <v>0</v>
      </c>
      <c r="D122" s="37"/>
      <c r="E122" s="2">
        <f t="shared" si="66"/>
        <v>0</v>
      </c>
      <c r="F122" s="2">
        <v>0</v>
      </c>
      <c r="G122" s="2">
        <v>0</v>
      </c>
      <c r="H122" s="2">
        <v>0</v>
      </c>
      <c r="I122" s="37"/>
      <c r="J122" s="2">
        <f t="shared" si="67"/>
        <v>0</v>
      </c>
      <c r="K122" s="2">
        <v>0</v>
      </c>
      <c r="L122" s="2">
        <v>0</v>
      </c>
      <c r="M122" s="2">
        <v>0</v>
      </c>
      <c r="N122" s="37"/>
      <c r="O122" s="2">
        <f t="shared" si="68"/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</row>
    <row r="123" spans="1:20" ht="13.95" customHeight="1" x14ac:dyDescent="0.3">
      <c r="A123" s="1">
        <v>6503</v>
      </c>
      <c r="B123" s="22" t="s">
        <v>35</v>
      </c>
      <c r="C123" s="28">
        <f>E123+J123+O123</f>
        <v>0</v>
      </c>
      <c r="D123" s="37"/>
      <c r="E123" s="2">
        <f t="shared" si="66"/>
        <v>0</v>
      </c>
      <c r="F123" s="2">
        <v>0</v>
      </c>
      <c r="G123" s="2">
        <v>0</v>
      </c>
      <c r="H123" s="2">
        <v>0</v>
      </c>
      <c r="I123" s="37"/>
      <c r="J123" s="2">
        <f t="shared" si="67"/>
        <v>0</v>
      </c>
      <c r="K123" s="2">
        <v>0</v>
      </c>
      <c r="L123" s="2">
        <v>0</v>
      </c>
      <c r="M123" s="2">
        <v>0</v>
      </c>
      <c r="N123" s="37"/>
      <c r="O123" s="2">
        <f t="shared" si="68"/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</row>
    <row r="124" spans="1:20" ht="13.95" customHeight="1" x14ac:dyDescent="0.3">
      <c r="A124" s="1"/>
      <c r="B124" s="22"/>
      <c r="C124" s="28"/>
      <c r="D124" s="37"/>
      <c r="E124" s="2"/>
      <c r="F124" s="2"/>
      <c r="G124" s="2"/>
      <c r="H124" s="2"/>
      <c r="I124" s="37"/>
      <c r="J124" s="2"/>
      <c r="K124" s="2"/>
      <c r="L124" s="2"/>
      <c r="M124" s="2"/>
      <c r="N124" s="37"/>
      <c r="O124" s="2"/>
      <c r="P124" s="2"/>
      <c r="Q124" s="2"/>
      <c r="R124" s="2"/>
      <c r="S124" s="2"/>
      <c r="T124" s="2"/>
    </row>
    <row r="125" spans="1:20" ht="13.95" customHeight="1" x14ac:dyDescent="0.3">
      <c r="A125" s="1"/>
      <c r="B125" s="23" t="s">
        <v>104</v>
      </c>
      <c r="C125" s="29">
        <f>SUM(C126:C129)</f>
        <v>0</v>
      </c>
      <c r="D125" s="37"/>
      <c r="E125" s="3">
        <f>SUM(E126:E129)</f>
        <v>0</v>
      </c>
      <c r="F125" s="3">
        <f>SUM(F126:F129)</f>
        <v>0</v>
      </c>
      <c r="G125" s="3">
        <f>SUM(G126:G129)</f>
        <v>0</v>
      </c>
      <c r="H125" s="3">
        <f>SUM(H126:H129)</f>
        <v>0</v>
      </c>
      <c r="I125" s="37"/>
      <c r="J125" s="3">
        <f>SUM(J126:J129)</f>
        <v>0</v>
      </c>
      <c r="K125" s="3">
        <f>SUM(K126:K129)</f>
        <v>0</v>
      </c>
      <c r="L125" s="3">
        <f>SUM(L126:L129)</f>
        <v>0</v>
      </c>
      <c r="M125" s="3">
        <f>SUM(M126:M129)</f>
        <v>0</v>
      </c>
      <c r="N125" s="37"/>
      <c r="O125" s="3">
        <f t="shared" ref="O125:T125" si="69">SUM(O126:O129)</f>
        <v>0</v>
      </c>
      <c r="P125" s="3">
        <f t="shared" si="69"/>
        <v>0</v>
      </c>
      <c r="Q125" s="3">
        <f t="shared" si="69"/>
        <v>0</v>
      </c>
      <c r="R125" s="3">
        <f t="shared" si="69"/>
        <v>0</v>
      </c>
      <c r="S125" s="3">
        <f t="shared" si="69"/>
        <v>0</v>
      </c>
      <c r="T125" s="3">
        <f t="shared" si="69"/>
        <v>0</v>
      </c>
    </row>
    <row r="126" spans="1:20" ht="13.95" customHeight="1" x14ac:dyDescent="0.3">
      <c r="A126" s="1">
        <v>6600</v>
      </c>
      <c r="B126" s="22" t="s">
        <v>105</v>
      </c>
      <c r="C126" s="28">
        <f>E126+J126+O126</f>
        <v>0</v>
      </c>
      <c r="D126" s="37"/>
      <c r="E126" s="2">
        <f t="shared" ref="E126:E129" si="70">SUM(F126:I126)</f>
        <v>0</v>
      </c>
      <c r="F126" s="2">
        <v>0</v>
      </c>
      <c r="G126" s="2">
        <v>0</v>
      </c>
      <c r="H126" s="2">
        <v>0</v>
      </c>
      <c r="I126" s="37"/>
      <c r="J126" s="2">
        <f t="shared" ref="J126:J129" si="71">SUM(K126:N126)</f>
        <v>0</v>
      </c>
      <c r="K126" s="2">
        <v>0</v>
      </c>
      <c r="L126" s="2">
        <v>0</v>
      </c>
      <c r="M126" s="2">
        <v>0</v>
      </c>
      <c r="N126" s="37"/>
      <c r="O126" s="2">
        <f t="shared" ref="O126:O129" si="72">SUM(P126:U126)</f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</row>
    <row r="127" spans="1:20" ht="13.95" customHeight="1" x14ac:dyDescent="0.3">
      <c r="A127" s="1">
        <v>6601</v>
      </c>
      <c r="B127" s="22" t="s">
        <v>106</v>
      </c>
      <c r="C127" s="28">
        <f>E127+J127+O127</f>
        <v>0</v>
      </c>
      <c r="D127" s="37"/>
      <c r="E127" s="2">
        <f t="shared" si="70"/>
        <v>0</v>
      </c>
      <c r="F127" s="2">
        <v>0</v>
      </c>
      <c r="G127" s="2">
        <v>0</v>
      </c>
      <c r="H127" s="2">
        <v>0</v>
      </c>
      <c r="I127" s="37"/>
      <c r="J127" s="2">
        <f t="shared" si="71"/>
        <v>0</v>
      </c>
      <c r="K127" s="2">
        <v>0</v>
      </c>
      <c r="L127" s="2">
        <v>0</v>
      </c>
      <c r="M127" s="2">
        <v>0</v>
      </c>
      <c r="N127" s="37"/>
      <c r="O127" s="2">
        <f t="shared" si="72"/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</row>
    <row r="128" spans="1:20" ht="13.95" customHeight="1" x14ac:dyDescent="0.3">
      <c r="A128" s="1">
        <v>6602</v>
      </c>
      <c r="B128" s="22" t="s">
        <v>107</v>
      </c>
      <c r="C128" s="28">
        <f>E128+J128+O128</f>
        <v>0</v>
      </c>
      <c r="D128" s="37"/>
      <c r="E128" s="2">
        <f t="shared" si="70"/>
        <v>0</v>
      </c>
      <c r="F128" s="2">
        <v>0</v>
      </c>
      <c r="G128" s="2">
        <v>0</v>
      </c>
      <c r="H128" s="2">
        <v>0</v>
      </c>
      <c r="I128" s="37"/>
      <c r="J128" s="2">
        <f t="shared" si="71"/>
        <v>0</v>
      </c>
      <c r="K128" s="2">
        <v>0</v>
      </c>
      <c r="L128" s="2">
        <v>0</v>
      </c>
      <c r="M128" s="2">
        <v>0</v>
      </c>
      <c r="N128" s="37"/>
      <c r="O128" s="2">
        <f t="shared" si="72"/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</row>
    <row r="129" spans="1:20" ht="13.95" customHeight="1" x14ac:dyDescent="0.3">
      <c r="A129" s="1">
        <v>6603</v>
      </c>
      <c r="B129" s="22" t="s">
        <v>108</v>
      </c>
      <c r="C129" s="28">
        <f>E129+J129+O129</f>
        <v>0</v>
      </c>
      <c r="D129" s="37"/>
      <c r="E129" s="2">
        <f t="shared" si="70"/>
        <v>0</v>
      </c>
      <c r="F129" s="2">
        <v>0</v>
      </c>
      <c r="G129" s="2">
        <v>0</v>
      </c>
      <c r="H129" s="2">
        <v>0</v>
      </c>
      <c r="I129" s="37"/>
      <c r="J129" s="2">
        <f t="shared" si="71"/>
        <v>0</v>
      </c>
      <c r="K129" s="2">
        <v>0</v>
      </c>
      <c r="L129" s="2">
        <v>0</v>
      </c>
      <c r="M129" s="2">
        <v>0</v>
      </c>
      <c r="N129" s="37"/>
      <c r="O129" s="2">
        <f t="shared" si="72"/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</row>
    <row r="130" spans="1:20" ht="13.95" customHeight="1" x14ac:dyDescent="0.3">
      <c r="A130" s="1"/>
      <c r="B130" s="22"/>
      <c r="C130" s="28"/>
      <c r="D130" s="37"/>
      <c r="E130" s="2"/>
      <c r="F130" s="2"/>
      <c r="G130" s="2"/>
      <c r="H130" s="2"/>
      <c r="I130" s="37"/>
      <c r="J130" s="2"/>
      <c r="K130" s="2"/>
      <c r="L130" s="2"/>
      <c r="M130" s="2"/>
      <c r="N130" s="37"/>
      <c r="O130" s="2"/>
      <c r="P130" s="2"/>
      <c r="Q130" s="2"/>
      <c r="R130" s="2"/>
      <c r="S130" s="2"/>
      <c r="T130" s="2"/>
    </row>
    <row r="131" spans="1:20" ht="13.95" customHeight="1" x14ac:dyDescent="0.3">
      <c r="A131" s="1"/>
      <c r="B131" s="23" t="s">
        <v>109</v>
      </c>
      <c r="C131" s="29">
        <f>SUM(C132:C133)</f>
        <v>0</v>
      </c>
      <c r="D131" s="37"/>
      <c r="E131" s="3">
        <f>SUM(E132:E133)</f>
        <v>0</v>
      </c>
      <c r="F131" s="3">
        <f>SUM(F132:F133)</f>
        <v>0</v>
      </c>
      <c r="G131" s="3">
        <f>SUM(G132:G133)</f>
        <v>0</v>
      </c>
      <c r="H131" s="3">
        <f>SUM(H132:H133)</f>
        <v>0</v>
      </c>
      <c r="I131" s="37"/>
      <c r="J131" s="3">
        <f>SUM(J132:J133)</f>
        <v>0</v>
      </c>
      <c r="K131" s="3">
        <f>SUM(K132:K133)</f>
        <v>0</v>
      </c>
      <c r="L131" s="3">
        <f>SUM(L132:L133)</f>
        <v>0</v>
      </c>
      <c r="M131" s="3">
        <f>SUM(M132:M133)</f>
        <v>0</v>
      </c>
      <c r="N131" s="37"/>
      <c r="O131" s="3">
        <f t="shared" ref="O131:T131" si="73">SUM(O132:O133)</f>
        <v>0</v>
      </c>
      <c r="P131" s="3">
        <f t="shared" si="73"/>
        <v>0</v>
      </c>
      <c r="Q131" s="3">
        <f t="shared" si="73"/>
        <v>0</v>
      </c>
      <c r="R131" s="3">
        <f t="shared" si="73"/>
        <v>0</v>
      </c>
      <c r="S131" s="3">
        <f t="shared" si="73"/>
        <v>0</v>
      </c>
      <c r="T131" s="3">
        <f t="shared" si="73"/>
        <v>0</v>
      </c>
    </row>
    <row r="132" spans="1:20" ht="13.95" customHeight="1" x14ac:dyDescent="0.3">
      <c r="A132" s="1">
        <v>6700</v>
      </c>
      <c r="B132" s="22" t="s">
        <v>110</v>
      </c>
      <c r="C132" s="28">
        <f>E132+J132+O132</f>
        <v>0</v>
      </c>
      <c r="D132" s="37"/>
      <c r="E132" s="2">
        <f t="shared" ref="E132:E133" si="74">SUM(F132:I132)</f>
        <v>0</v>
      </c>
      <c r="F132" s="2">
        <v>0</v>
      </c>
      <c r="G132" s="2">
        <v>0</v>
      </c>
      <c r="H132" s="2">
        <v>0</v>
      </c>
      <c r="I132" s="37"/>
      <c r="J132" s="2">
        <f t="shared" ref="J132:J133" si="75">SUM(K132:N132)</f>
        <v>0</v>
      </c>
      <c r="K132" s="2">
        <v>0</v>
      </c>
      <c r="L132" s="2">
        <v>0</v>
      </c>
      <c r="M132" s="2">
        <v>0</v>
      </c>
      <c r="N132" s="37"/>
      <c r="O132" s="2">
        <f t="shared" ref="O132:O133" si="76">SUM(P132:U132)</f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</row>
    <row r="133" spans="1:20" ht="13.95" customHeight="1" x14ac:dyDescent="0.3">
      <c r="A133" s="1">
        <v>6701</v>
      </c>
      <c r="B133" s="22" t="s">
        <v>35</v>
      </c>
      <c r="C133" s="28">
        <f>E133+J133+O133</f>
        <v>0</v>
      </c>
      <c r="D133" s="37"/>
      <c r="E133" s="2">
        <f t="shared" si="74"/>
        <v>0</v>
      </c>
      <c r="F133" s="2">
        <v>0</v>
      </c>
      <c r="G133" s="2">
        <v>0</v>
      </c>
      <c r="H133" s="2">
        <v>0</v>
      </c>
      <c r="I133" s="37"/>
      <c r="J133" s="2">
        <f t="shared" si="75"/>
        <v>0</v>
      </c>
      <c r="K133" s="2">
        <v>0</v>
      </c>
      <c r="L133" s="2">
        <v>0</v>
      </c>
      <c r="M133" s="2">
        <v>0</v>
      </c>
      <c r="N133" s="37"/>
      <c r="O133" s="2">
        <f t="shared" si="76"/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</row>
    <row r="134" spans="1:20" ht="13.95" customHeight="1" x14ac:dyDescent="0.3">
      <c r="A134" s="1"/>
      <c r="B134" s="22"/>
      <c r="C134" s="28"/>
      <c r="D134" s="37"/>
      <c r="E134" s="2"/>
      <c r="F134" s="2"/>
      <c r="G134" s="2"/>
      <c r="H134" s="2"/>
      <c r="I134" s="37"/>
      <c r="J134" s="2"/>
      <c r="K134" s="2"/>
      <c r="L134" s="2"/>
      <c r="M134" s="2"/>
      <c r="N134" s="37"/>
      <c r="O134" s="2"/>
      <c r="P134" s="2"/>
      <c r="Q134" s="2"/>
      <c r="R134" s="2"/>
      <c r="S134" s="2"/>
      <c r="T134" s="2"/>
    </row>
    <row r="135" spans="1:20" ht="13.95" customHeight="1" x14ac:dyDescent="0.3">
      <c r="A135" s="1"/>
      <c r="B135" s="23" t="s">
        <v>111</v>
      </c>
      <c r="C135" s="29">
        <f>SUM(C136:C141)</f>
        <v>0</v>
      </c>
      <c r="D135" s="37"/>
      <c r="E135" s="3">
        <f>SUM(E136:E141)</f>
        <v>0</v>
      </c>
      <c r="F135" s="3">
        <f>SUM(F136:F141)</f>
        <v>0</v>
      </c>
      <c r="G135" s="3">
        <f>SUM(G136:G141)</f>
        <v>0</v>
      </c>
      <c r="H135" s="3">
        <f>SUM(H136:H141)</f>
        <v>0</v>
      </c>
      <c r="I135" s="37"/>
      <c r="J135" s="3">
        <f>SUM(J136:J141)</f>
        <v>0</v>
      </c>
      <c r="K135" s="3">
        <f>SUM(K136:K141)</f>
        <v>0</v>
      </c>
      <c r="L135" s="3">
        <f>SUM(L136:L141)</f>
        <v>0</v>
      </c>
      <c r="M135" s="3">
        <f>SUM(M136:M141)</f>
        <v>0</v>
      </c>
      <c r="N135" s="37"/>
      <c r="O135" s="3">
        <f t="shared" ref="O135:T135" si="77">SUM(O136:O141)</f>
        <v>0</v>
      </c>
      <c r="P135" s="3">
        <f t="shared" si="77"/>
        <v>0</v>
      </c>
      <c r="Q135" s="3">
        <f t="shared" si="77"/>
        <v>0</v>
      </c>
      <c r="R135" s="3">
        <f t="shared" si="77"/>
        <v>0</v>
      </c>
      <c r="S135" s="3">
        <f t="shared" si="77"/>
        <v>0</v>
      </c>
      <c r="T135" s="3">
        <f t="shared" si="77"/>
        <v>0</v>
      </c>
    </row>
    <row r="136" spans="1:20" ht="13.95" customHeight="1" x14ac:dyDescent="0.3">
      <c r="A136" s="1">
        <v>6800</v>
      </c>
      <c r="B136" s="22" t="s">
        <v>111</v>
      </c>
      <c r="C136" s="28">
        <f t="shared" ref="C136:C141" si="78">E136+J136+O136</f>
        <v>0</v>
      </c>
      <c r="D136" s="37"/>
      <c r="E136" s="2">
        <f t="shared" ref="E136:E141" si="79">SUM(F136:I136)</f>
        <v>0</v>
      </c>
      <c r="F136" s="2">
        <v>0</v>
      </c>
      <c r="G136" s="2">
        <v>0</v>
      </c>
      <c r="H136" s="2">
        <v>0</v>
      </c>
      <c r="I136" s="37"/>
      <c r="J136" s="2">
        <f t="shared" ref="J136:J141" si="80">SUM(K136:N136)</f>
        <v>0</v>
      </c>
      <c r="K136" s="2">
        <v>0</v>
      </c>
      <c r="L136" s="2">
        <v>0</v>
      </c>
      <c r="M136" s="2">
        <v>0</v>
      </c>
      <c r="N136" s="37"/>
      <c r="O136" s="2">
        <f t="shared" ref="O136:O141" si="81">SUM(P136:U136)</f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</row>
    <row r="137" spans="1:20" ht="13.95" customHeight="1" x14ac:dyDescent="0.3">
      <c r="A137" s="1">
        <v>6801</v>
      </c>
      <c r="B137" s="22" t="s">
        <v>112</v>
      </c>
      <c r="C137" s="28">
        <f t="shared" si="78"/>
        <v>0</v>
      </c>
      <c r="D137" s="37"/>
      <c r="E137" s="2">
        <f t="shared" si="79"/>
        <v>0</v>
      </c>
      <c r="F137" s="2">
        <v>0</v>
      </c>
      <c r="G137" s="2">
        <v>0</v>
      </c>
      <c r="H137" s="2">
        <v>0</v>
      </c>
      <c r="I137" s="37"/>
      <c r="J137" s="2">
        <f t="shared" si="80"/>
        <v>0</v>
      </c>
      <c r="K137" s="2">
        <v>0</v>
      </c>
      <c r="L137" s="2">
        <v>0</v>
      </c>
      <c r="M137" s="2">
        <v>0</v>
      </c>
      <c r="N137" s="37"/>
      <c r="O137" s="2">
        <f t="shared" si="81"/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</row>
    <row r="138" spans="1:20" ht="13.95" customHeight="1" x14ac:dyDescent="0.3">
      <c r="A138" s="1">
        <v>6802</v>
      </c>
      <c r="B138" s="22" t="s">
        <v>113</v>
      </c>
      <c r="C138" s="28">
        <f t="shared" si="78"/>
        <v>0</v>
      </c>
      <c r="D138" s="37"/>
      <c r="E138" s="2">
        <f t="shared" si="79"/>
        <v>0</v>
      </c>
      <c r="F138" s="2">
        <v>0</v>
      </c>
      <c r="G138" s="2">
        <v>0</v>
      </c>
      <c r="H138" s="2">
        <v>0</v>
      </c>
      <c r="I138" s="37"/>
      <c r="J138" s="2">
        <f t="shared" si="80"/>
        <v>0</v>
      </c>
      <c r="K138" s="2">
        <v>0</v>
      </c>
      <c r="L138" s="2">
        <v>0</v>
      </c>
      <c r="M138" s="2">
        <v>0</v>
      </c>
      <c r="N138" s="37"/>
      <c r="O138" s="2">
        <f t="shared" si="81"/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</row>
    <row r="139" spans="1:20" ht="13.95" customHeight="1" x14ac:dyDescent="0.3">
      <c r="A139" s="1">
        <v>6803</v>
      </c>
      <c r="B139" s="22" t="s">
        <v>114</v>
      </c>
      <c r="C139" s="28">
        <f t="shared" si="78"/>
        <v>0</v>
      </c>
      <c r="D139" s="37"/>
      <c r="E139" s="2">
        <f t="shared" si="79"/>
        <v>0</v>
      </c>
      <c r="F139" s="2">
        <v>0</v>
      </c>
      <c r="G139" s="2">
        <v>0</v>
      </c>
      <c r="H139" s="2">
        <v>0</v>
      </c>
      <c r="I139" s="37"/>
      <c r="J139" s="2">
        <f t="shared" si="80"/>
        <v>0</v>
      </c>
      <c r="K139" s="2">
        <v>0</v>
      </c>
      <c r="L139" s="2">
        <v>0</v>
      </c>
      <c r="M139" s="2">
        <v>0</v>
      </c>
      <c r="N139" s="37"/>
      <c r="O139" s="2">
        <f t="shared" si="81"/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</row>
    <row r="140" spans="1:20" ht="13.95" customHeight="1" x14ac:dyDescent="0.3">
      <c r="A140" s="1">
        <v>6804</v>
      </c>
      <c r="B140" s="22" t="s">
        <v>115</v>
      </c>
      <c r="C140" s="28">
        <f t="shared" si="78"/>
        <v>0</v>
      </c>
      <c r="D140" s="37"/>
      <c r="E140" s="2">
        <f t="shared" si="79"/>
        <v>0</v>
      </c>
      <c r="F140" s="2">
        <v>0</v>
      </c>
      <c r="G140" s="2">
        <v>0</v>
      </c>
      <c r="H140" s="2">
        <v>0</v>
      </c>
      <c r="I140" s="37"/>
      <c r="J140" s="2">
        <f t="shared" si="80"/>
        <v>0</v>
      </c>
      <c r="K140" s="2">
        <v>0</v>
      </c>
      <c r="L140" s="2">
        <v>0</v>
      </c>
      <c r="M140" s="2">
        <v>0</v>
      </c>
      <c r="N140" s="37"/>
      <c r="O140" s="2">
        <f t="shared" si="81"/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</row>
    <row r="141" spans="1:20" ht="13.95" customHeight="1" x14ac:dyDescent="0.3">
      <c r="A141" s="1">
        <v>6805</v>
      </c>
      <c r="B141" s="22" t="s">
        <v>116</v>
      </c>
      <c r="C141" s="28">
        <f t="shared" si="78"/>
        <v>0</v>
      </c>
      <c r="D141" s="37"/>
      <c r="E141" s="2">
        <f t="shared" si="79"/>
        <v>0</v>
      </c>
      <c r="F141" s="2">
        <v>0</v>
      </c>
      <c r="G141" s="2">
        <v>0</v>
      </c>
      <c r="H141" s="2">
        <v>0</v>
      </c>
      <c r="I141" s="37"/>
      <c r="J141" s="2">
        <f t="shared" si="80"/>
        <v>0</v>
      </c>
      <c r="K141" s="2">
        <v>0</v>
      </c>
      <c r="L141" s="2">
        <v>0</v>
      </c>
      <c r="M141" s="2">
        <v>0</v>
      </c>
      <c r="N141" s="37"/>
      <c r="O141" s="2">
        <f t="shared" si="81"/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</row>
    <row r="142" spans="1:20" ht="13.95" customHeight="1" x14ac:dyDescent="0.3">
      <c r="A142" s="1"/>
      <c r="B142" s="4"/>
      <c r="C142" s="32"/>
      <c r="D142" s="40"/>
      <c r="E142" s="8"/>
      <c r="F142" s="8"/>
      <c r="G142" s="8"/>
      <c r="H142" s="8"/>
      <c r="I142" s="40"/>
      <c r="J142" s="8"/>
      <c r="K142" s="8"/>
      <c r="L142" s="8"/>
      <c r="M142" s="8"/>
      <c r="N142" s="40"/>
      <c r="O142" s="8"/>
      <c r="P142" s="8"/>
      <c r="Q142" s="8"/>
      <c r="R142" s="8"/>
      <c r="S142" s="8"/>
      <c r="T142" s="8"/>
    </row>
    <row r="143" spans="1:20" s="15" customFormat="1" ht="15.6" x14ac:dyDescent="0.3">
      <c r="A143" s="14"/>
      <c r="B143" s="24" t="s">
        <v>117</v>
      </c>
      <c r="C143" s="30">
        <f>SUM(C99+C104+C110+C119+C125+C131+C135)</f>
        <v>0</v>
      </c>
      <c r="D143" s="38"/>
      <c r="E143" s="5">
        <f>SUM(E99+E104+E110+E119+E125+E131+E135)</f>
        <v>0</v>
      </c>
      <c r="F143" s="5">
        <f>SUM(F99+F104+F110+F119+F125+F131+F135)</f>
        <v>0</v>
      </c>
      <c r="G143" s="5">
        <f>SUM(G99+G104+G110+G119+G125+G131+G135)</f>
        <v>0</v>
      </c>
      <c r="H143" s="5">
        <f>SUM(H99+H104+H110+H119+H125+H131+H135)</f>
        <v>0</v>
      </c>
      <c r="I143" s="38"/>
      <c r="J143" s="5">
        <f>SUM(J99+J104+J110+J119+J125+J131+J135)</f>
        <v>0</v>
      </c>
      <c r="K143" s="5">
        <f>SUM(K99+K104+K110+K119+K125+K131+K135)</f>
        <v>0</v>
      </c>
      <c r="L143" s="5">
        <f>SUM(L99+L104+L110+L119+L125+L131+L135)</f>
        <v>0</v>
      </c>
      <c r="M143" s="5">
        <f>SUM(M99+M104+M110+M119+M125+M131+M135)</f>
        <v>0</v>
      </c>
      <c r="N143" s="38"/>
      <c r="O143" s="5">
        <f t="shared" ref="O143:T143" si="82">SUM(O99+O104+O110+O119+O125+O131+O135)</f>
        <v>0</v>
      </c>
      <c r="P143" s="5">
        <f t="shared" si="82"/>
        <v>0</v>
      </c>
      <c r="Q143" s="5">
        <f t="shared" si="82"/>
        <v>0</v>
      </c>
      <c r="R143" s="5">
        <f t="shared" si="82"/>
        <v>0</v>
      </c>
      <c r="S143" s="5">
        <f t="shared" si="82"/>
        <v>0</v>
      </c>
      <c r="T143" s="5">
        <f t="shared" si="82"/>
        <v>0</v>
      </c>
    </row>
    <row r="144" spans="1:20" ht="13.95" customHeight="1" x14ac:dyDescent="0.3">
      <c r="A144" s="1"/>
      <c r="B144" s="22"/>
      <c r="C144" s="28"/>
      <c r="D144" s="37"/>
      <c r="E144" s="2"/>
      <c r="F144" s="2"/>
      <c r="G144" s="2"/>
      <c r="H144" s="2"/>
      <c r="I144" s="37"/>
      <c r="J144" s="2"/>
      <c r="K144" s="2"/>
      <c r="L144" s="2"/>
      <c r="M144" s="2"/>
      <c r="N144" s="37"/>
      <c r="O144" s="2"/>
      <c r="P144" s="2"/>
      <c r="Q144" s="2"/>
      <c r="R144" s="2"/>
      <c r="S144" s="2"/>
      <c r="T144" s="2"/>
    </row>
    <row r="145" spans="1:20" s="18" customFormat="1" ht="18" x14ac:dyDescent="0.35">
      <c r="A145" s="16"/>
      <c r="B145" s="26" t="s">
        <v>118</v>
      </c>
      <c r="C145" s="33">
        <f>C56-C78-C143-C96</f>
        <v>0</v>
      </c>
      <c r="D145" s="41"/>
      <c r="E145" s="17">
        <f>E56-E78-E143-E96</f>
        <v>0</v>
      </c>
      <c r="F145" s="17">
        <f>F56-F78-F143-F96</f>
        <v>0</v>
      </c>
      <c r="G145" s="17">
        <f>G56-G78-G143-G96</f>
        <v>0</v>
      </c>
      <c r="H145" s="17">
        <f>H56-H78-H143-H96</f>
        <v>0</v>
      </c>
      <c r="I145" s="41"/>
      <c r="J145" s="17">
        <f>J56-J78-J143-J96</f>
        <v>0</v>
      </c>
      <c r="K145" s="17">
        <f>K56-K78-K143-K96</f>
        <v>0</v>
      </c>
      <c r="L145" s="17">
        <f>L56-L78-L143-L96</f>
        <v>0</v>
      </c>
      <c r="M145" s="17">
        <f>M56-M78-M143-M96</f>
        <v>0</v>
      </c>
      <c r="N145" s="41"/>
      <c r="O145" s="17">
        <f t="shared" ref="O145:T145" si="83">O56-O78-O143-O96</f>
        <v>0</v>
      </c>
      <c r="P145" s="17">
        <f t="shared" si="83"/>
        <v>0</v>
      </c>
      <c r="Q145" s="17">
        <f t="shared" si="83"/>
        <v>0</v>
      </c>
      <c r="R145" s="17">
        <f t="shared" si="83"/>
        <v>0</v>
      </c>
      <c r="S145" s="17">
        <f t="shared" si="83"/>
        <v>0</v>
      </c>
      <c r="T145" s="17">
        <f t="shared" si="83"/>
        <v>0</v>
      </c>
    </row>
    <row r="146" spans="1:20" ht="13.95" customHeight="1" x14ac:dyDescent="0.3">
      <c r="A146" s="1"/>
      <c r="B146" s="22"/>
      <c r="C146" s="28"/>
      <c r="D146" s="37"/>
      <c r="E146" s="2"/>
      <c r="F146" s="2"/>
      <c r="G146" s="2"/>
      <c r="H146" s="2"/>
      <c r="I146" s="37"/>
      <c r="J146" s="2"/>
      <c r="K146" s="2"/>
      <c r="L146" s="2"/>
      <c r="M146" s="2"/>
      <c r="N146" s="37"/>
      <c r="O146" s="2"/>
      <c r="P146" s="2"/>
      <c r="Q146" s="2"/>
      <c r="R146" s="2"/>
      <c r="S146" s="2"/>
      <c r="T146" s="2"/>
    </row>
    <row r="147" spans="1:20" ht="13.95" customHeight="1" x14ac:dyDescent="0.3">
      <c r="A147" s="1"/>
      <c r="B147" s="22"/>
      <c r="C147" s="28"/>
      <c r="D147" s="37"/>
      <c r="E147" s="2"/>
      <c r="F147" s="2"/>
      <c r="G147" s="2"/>
      <c r="H147" s="2"/>
      <c r="I147" s="37"/>
      <c r="J147" s="2"/>
      <c r="K147" s="2"/>
      <c r="L147" s="2"/>
      <c r="M147" s="2"/>
      <c r="N147" s="37"/>
      <c r="O147" s="2"/>
      <c r="P147" s="2"/>
      <c r="Q147" s="2"/>
      <c r="R147" s="2"/>
      <c r="S147" s="2"/>
      <c r="T147" s="2"/>
    </row>
    <row r="148" spans="1:20" ht="14.4" x14ac:dyDescent="0.3">
      <c r="A148" s="1"/>
      <c r="B148" s="23" t="s">
        <v>19</v>
      </c>
      <c r="C148" s="29">
        <f>SUM(C149+C150-C151)</f>
        <v>0</v>
      </c>
      <c r="D148" s="37"/>
      <c r="E148" s="3">
        <f>SUM(E149+E150-E151)</f>
        <v>0</v>
      </c>
      <c r="F148" s="3">
        <f>SUM(F149+F150-F151)</f>
        <v>0</v>
      </c>
      <c r="G148" s="3">
        <f>SUM(G149+G150-G151)</f>
        <v>0</v>
      </c>
      <c r="H148" s="3">
        <f>SUM(H149+H150-H151)</f>
        <v>0</v>
      </c>
      <c r="I148" s="37"/>
      <c r="J148" s="3">
        <f>SUM(J149+J150-J151)</f>
        <v>0</v>
      </c>
      <c r="K148" s="3">
        <f>SUM(K149+K150-K151)</f>
        <v>0</v>
      </c>
      <c r="L148" s="3">
        <f>SUM(L149+L150-L151)</f>
        <v>0</v>
      </c>
      <c r="M148" s="3">
        <f>SUM(M149+M150-M151)</f>
        <v>0</v>
      </c>
      <c r="N148" s="37"/>
      <c r="O148" s="3">
        <f t="shared" ref="O148:T148" si="84">SUM(O149+O150-O151)</f>
        <v>0</v>
      </c>
      <c r="P148" s="3">
        <f t="shared" si="84"/>
        <v>0</v>
      </c>
      <c r="Q148" s="3">
        <f t="shared" si="84"/>
        <v>0</v>
      </c>
      <c r="R148" s="3">
        <f t="shared" si="84"/>
        <v>0</v>
      </c>
      <c r="S148" s="3">
        <f t="shared" si="84"/>
        <v>0</v>
      </c>
      <c r="T148" s="3">
        <f t="shared" si="84"/>
        <v>0</v>
      </c>
    </row>
    <row r="149" spans="1:20" ht="13.95" customHeight="1" x14ac:dyDescent="0.3">
      <c r="A149" s="1">
        <v>6900</v>
      </c>
      <c r="B149" s="22" t="s">
        <v>119</v>
      </c>
      <c r="C149" s="28">
        <f>E149+J149+O149</f>
        <v>0</v>
      </c>
      <c r="D149" s="37"/>
      <c r="E149" s="2">
        <f t="shared" ref="E149:E151" si="85">SUM(F149:I149)</f>
        <v>0</v>
      </c>
      <c r="F149" s="2">
        <v>0</v>
      </c>
      <c r="G149" s="2">
        <v>0</v>
      </c>
      <c r="H149" s="2">
        <v>0</v>
      </c>
      <c r="I149" s="37"/>
      <c r="J149" s="2">
        <f t="shared" ref="J149:J151" si="86">SUM(K149:N149)</f>
        <v>0</v>
      </c>
      <c r="K149" s="2">
        <v>0</v>
      </c>
      <c r="L149" s="2">
        <v>0</v>
      </c>
      <c r="M149" s="2">
        <v>0</v>
      </c>
      <c r="N149" s="37"/>
      <c r="O149" s="2">
        <f t="shared" ref="O149:O151" si="87">SUM(P149:U149)</f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</row>
    <row r="150" spans="1:20" ht="13.95" customHeight="1" x14ac:dyDescent="0.3">
      <c r="A150" s="1">
        <v>6901</v>
      </c>
      <c r="B150" s="22" t="s">
        <v>120</v>
      </c>
      <c r="C150" s="28">
        <f>E150+J150+O150</f>
        <v>0</v>
      </c>
      <c r="D150" s="37"/>
      <c r="E150" s="2">
        <f t="shared" si="85"/>
        <v>0</v>
      </c>
      <c r="F150" s="2">
        <v>0</v>
      </c>
      <c r="G150" s="2">
        <v>0</v>
      </c>
      <c r="H150" s="2">
        <v>0</v>
      </c>
      <c r="I150" s="37"/>
      <c r="J150" s="2">
        <f t="shared" si="86"/>
        <v>0</v>
      </c>
      <c r="K150" s="2">
        <v>0</v>
      </c>
      <c r="L150" s="2">
        <v>0</v>
      </c>
      <c r="M150" s="2">
        <v>0</v>
      </c>
      <c r="N150" s="37"/>
      <c r="O150" s="2">
        <f t="shared" si="87"/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</row>
    <row r="151" spans="1:20" ht="13.95" customHeight="1" x14ac:dyDescent="0.3">
      <c r="A151" s="1">
        <v>6902</v>
      </c>
      <c r="B151" s="22" t="s">
        <v>121</v>
      </c>
      <c r="C151" s="28">
        <f>E151+J151+O151</f>
        <v>0</v>
      </c>
      <c r="D151" s="37"/>
      <c r="E151" s="2">
        <f t="shared" si="85"/>
        <v>0</v>
      </c>
      <c r="F151" s="2">
        <v>0</v>
      </c>
      <c r="G151" s="2">
        <v>0</v>
      </c>
      <c r="H151" s="2">
        <v>0</v>
      </c>
      <c r="I151" s="37"/>
      <c r="J151" s="2">
        <f t="shared" si="86"/>
        <v>0</v>
      </c>
      <c r="K151" s="2">
        <v>0</v>
      </c>
      <c r="L151" s="2">
        <v>0</v>
      </c>
      <c r="M151" s="2">
        <v>0</v>
      </c>
      <c r="N151" s="37"/>
      <c r="O151" s="2">
        <f t="shared" si="87"/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</row>
    <row r="152" spans="1:20" ht="13.95" customHeight="1" x14ac:dyDescent="0.3">
      <c r="A152" s="1"/>
      <c r="B152" s="22"/>
      <c r="C152" s="28"/>
      <c r="D152" s="37"/>
      <c r="E152" s="2"/>
      <c r="F152" s="2"/>
      <c r="G152" s="2"/>
      <c r="H152" s="2"/>
      <c r="I152" s="37"/>
      <c r="J152" s="2"/>
      <c r="K152" s="2"/>
      <c r="L152" s="2"/>
      <c r="M152" s="2"/>
      <c r="N152" s="37"/>
      <c r="O152" s="2"/>
      <c r="P152" s="2"/>
      <c r="Q152" s="2"/>
      <c r="R152" s="2"/>
      <c r="S152" s="2"/>
      <c r="T152" s="2"/>
    </row>
    <row r="153" spans="1:20" ht="15" customHeight="1" x14ac:dyDescent="0.3">
      <c r="A153" s="1"/>
      <c r="B153" s="23" t="s">
        <v>122</v>
      </c>
      <c r="C153" s="29">
        <f>SUM(C154,C155)</f>
        <v>0</v>
      </c>
      <c r="D153" s="37"/>
      <c r="E153" s="3">
        <f t="shared" ref="E153:T153" si="88">SUM(E154,E155)</f>
        <v>0</v>
      </c>
      <c r="F153" s="3">
        <f t="shared" si="88"/>
        <v>0</v>
      </c>
      <c r="G153" s="3">
        <f t="shared" si="88"/>
        <v>0</v>
      </c>
      <c r="H153" s="3">
        <f t="shared" si="88"/>
        <v>0</v>
      </c>
      <c r="I153" s="37"/>
      <c r="J153" s="3">
        <f t="shared" si="88"/>
        <v>0</v>
      </c>
      <c r="K153" s="3">
        <f t="shared" si="88"/>
        <v>0</v>
      </c>
      <c r="L153" s="3">
        <f t="shared" si="88"/>
        <v>0</v>
      </c>
      <c r="M153" s="3">
        <f t="shared" si="88"/>
        <v>0</v>
      </c>
      <c r="N153" s="37"/>
      <c r="O153" s="3">
        <f t="shared" si="88"/>
        <v>0</v>
      </c>
      <c r="P153" s="3">
        <f t="shared" si="88"/>
        <v>0</v>
      </c>
      <c r="Q153" s="3">
        <f t="shared" si="88"/>
        <v>0</v>
      </c>
      <c r="R153" s="3">
        <f t="shared" si="88"/>
        <v>0</v>
      </c>
      <c r="S153" s="3">
        <f t="shared" si="88"/>
        <v>0</v>
      </c>
      <c r="T153" s="3">
        <f t="shared" si="88"/>
        <v>0</v>
      </c>
    </row>
    <row r="154" spans="1:20" ht="13.95" customHeight="1" x14ac:dyDescent="0.3">
      <c r="A154" s="1">
        <v>8900</v>
      </c>
      <c r="B154" s="22" t="s">
        <v>122</v>
      </c>
      <c r="C154" s="28">
        <f>E154+J154+O154</f>
        <v>0</v>
      </c>
      <c r="D154" s="37"/>
      <c r="E154" s="2">
        <f t="shared" ref="E154" si="89">SUM(F154:I154)</f>
        <v>0</v>
      </c>
      <c r="F154" s="2">
        <v>0</v>
      </c>
      <c r="G154" s="2">
        <v>0</v>
      </c>
      <c r="H154" s="2">
        <v>0</v>
      </c>
      <c r="I154" s="37"/>
      <c r="J154" s="2">
        <f t="shared" ref="J154" si="90">SUM(K154:N154)</f>
        <v>0</v>
      </c>
      <c r="K154" s="2">
        <v>0</v>
      </c>
      <c r="L154" s="2">
        <v>0</v>
      </c>
      <c r="M154" s="2">
        <v>0</v>
      </c>
      <c r="N154" s="37"/>
      <c r="O154" s="2">
        <f t="shared" ref="O154" si="91">SUM(P154:U154)</f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</row>
    <row r="155" spans="1:20" ht="13.95" customHeight="1" x14ac:dyDescent="0.3">
      <c r="A155" s="1">
        <v>8901</v>
      </c>
      <c r="B155" s="22" t="s">
        <v>123</v>
      </c>
      <c r="C155" s="28">
        <f>E155+J155+O155</f>
        <v>0</v>
      </c>
      <c r="D155" s="37"/>
      <c r="E155" s="2">
        <f t="shared" ref="E155" si="92">SUM(F155:I155)</f>
        <v>0</v>
      </c>
      <c r="F155" s="2">
        <v>0</v>
      </c>
      <c r="G155" s="2">
        <v>0</v>
      </c>
      <c r="H155" s="2">
        <v>0</v>
      </c>
      <c r="I155" s="37"/>
      <c r="J155" s="2">
        <f t="shared" ref="J155" si="93">SUM(K155:N155)</f>
        <v>0</v>
      </c>
      <c r="K155" s="2">
        <v>0</v>
      </c>
      <c r="L155" s="2">
        <v>0</v>
      </c>
      <c r="M155" s="2">
        <v>0</v>
      </c>
      <c r="N155" s="37"/>
      <c r="O155" s="2">
        <f t="shared" ref="O155" si="94">SUM(P155:U155)</f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</row>
    <row r="156" spans="1:20" ht="13.95" customHeight="1" x14ac:dyDescent="0.3">
      <c r="A156" s="1"/>
      <c r="B156" s="22"/>
      <c r="C156" s="28"/>
      <c r="D156" s="37"/>
      <c r="E156" s="2"/>
      <c r="F156" s="2"/>
      <c r="G156" s="2"/>
      <c r="H156" s="2"/>
      <c r="I156" s="37"/>
      <c r="J156" s="2"/>
      <c r="K156" s="2"/>
      <c r="L156" s="2"/>
      <c r="M156" s="2"/>
      <c r="N156" s="37"/>
      <c r="O156" s="2"/>
      <c r="P156" s="2"/>
      <c r="Q156" s="2"/>
      <c r="R156" s="2"/>
      <c r="S156" s="2"/>
      <c r="T156" s="2"/>
    </row>
    <row r="157" spans="1:20" ht="13.95" customHeight="1" x14ac:dyDescent="0.3">
      <c r="A157" s="1"/>
      <c r="B157" s="23" t="s">
        <v>124</v>
      </c>
      <c r="C157" s="29">
        <f>SUM(C158)</f>
        <v>0</v>
      </c>
      <c r="D157" s="37"/>
      <c r="E157" s="3">
        <f>SUM(E158)</f>
        <v>0</v>
      </c>
      <c r="F157" s="3">
        <f>SUM(F158)</f>
        <v>0</v>
      </c>
      <c r="G157" s="3">
        <f>SUM(G158)</f>
        <v>0</v>
      </c>
      <c r="H157" s="3">
        <f>SUM(H158)</f>
        <v>0</v>
      </c>
      <c r="I157" s="37"/>
      <c r="J157" s="3">
        <f>SUM(J158)</f>
        <v>0</v>
      </c>
      <c r="K157" s="3">
        <f>SUM(K158)</f>
        <v>0</v>
      </c>
      <c r="L157" s="3">
        <f>SUM(L158)</f>
        <v>0</v>
      </c>
      <c r="M157" s="3">
        <f>SUM(M158)</f>
        <v>0</v>
      </c>
      <c r="N157" s="37"/>
      <c r="O157" s="3">
        <f t="shared" ref="O157:T157" si="95">SUM(O158)</f>
        <v>0</v>
      </c>
      <c r="P157" s="3">
        <f t="shared" si="95"/>
        <v>0</v>
      </c>
      <c r="Q157" s="3">
        <f t="shared" si="95"/>
        <v>0</v>
      </c>
      <c r="R157" s="3">
        <f t="shared" si="95"/>
        <v>0</v>
      </c>
      <c r="S157" s="3">
        <f t="shared" si="95"/>
        <v>0</v>
      </c>
      <c r="T157" s="3">
        <f t="shared" si="95"/>
        <v>0</v>
      </c>
    </row>
    <row r="158" spans="1:20" ht="13.95" customHeight="1" x14ac:dyDescent="0.3">
      <c r="A158" s="1">
        <v>8000</v>
      </c>
      <c r="B158" s="22" t="s">
        <v>124</v>
      </c>
      <c r="C158" s="28">
        <f>E158+J158+O158</f>
        <v>0</v>
      </c>
      <c r="D158" s="37"/>
      <c r="E158" s="2">
        <f t="shared" ref="E158" si="96">SUM(F158:I158)</f>
        <v>0</v>
      </c>
      <c r="F158" s="2">
        <v>0</v>
      </c>
      <c r="G158" s="2">
        <v>0</v>
      </c>
      <c r="H158" s="2">
        <v>0</v>
      </c>
      <c r="I158" s="37"/>
      <c r="J158" s="2">
        <f t="shared" ref="J158" si="97">SUM(K158:N158)</f>
        <v>0</v>
      </c>
      <c r="K158" s="2">
        <v>0</v>
      </c>
      <c r="L158" s="2">
        <v>0</v>
      </c>
      <c r="M158" s="2">
        <v>0</v>
      </c>
      <c r="N158" s="37"/>
      <c r="O158" s="2">
        <f t="shared" ref="O158" si="98">SUM(P158:U158)</f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</row>
    <row r="159" spans="1:20" ht="13.95" customHeight="1" x14ac:dyDescent="0.3">
      <c r="A159" s="1"/>
      <c r="B159" s="22"/>
      <c r="C159" s="28"/>
      <c r="D159" s="37"/>
      <c r="E159" s="2"/>
      <c r="F159" s="2"/>
      <c r="G159" s="2"/>
      <c r="H159" s="2"/>
      <c r="I159" s="37"/>
      <c r="J159" s="2"/>
      <c r="K159" s="2"/>
      <c r="L159" s="2"/>
      <c r="M159" s="2"/>
      <c r="N159" s="37"/>
      <c r="O159" s="2"/>
      <c r="P159" s="2"/>
      <c r="Q159" s="2"/>
      <c r="R159" s="2"/>
      <c r="S159" s="2"/>
      <c r="T159" s="2"/>
    </row>
    <row r="160" spans="1:20" ht="13.95" customHeight="1" x14ac:dyDescent="0.3">
      <c r="A160" s="1"/>
      <c r="B160" s="23" t="s">
        <v>125</v>
      </c>
      <c r="C160" s="29">
        <f>SUM(C161)</f>
        <v>0</v>
      </c>
      <c r="D160" s="37"/>
      <c r="E160" s="3">
        <f>SUM(E161)</f>
        <v>0</v>
      </c>
      <c r="F160" s="3">
        <f>SUM(F161)</f>
        <v>0</v>
      </c>
      <c r="G160" s="3">
        <f>SUM(G161)</f>
        <v>0</v>
      </c>
      <c r="H160" s="3">
        <f>SUM(H161)</f>
        <v>0</v>
      </c>
      <c r="I160" s="37"/>
      <c r="J160" s="3">
        <f>SUM(J161)</f>
        <v>0</v>
      </c>
      <c r="K160" s="3">
        <f>SUM(K161)</f>
        <v>0</v>
      </c>
      <c r="L160" s="3">
        <f>SUM(L161)</f>
        <v>0</v>
      </c>
      <c r="M160" s="3">
        <f>SUM(M161)</f>
        <v>0</v>
      </c>
      <c r="N160" s="37"/>
      <c r="O160" s="3">
        <f t="shared" ref="O160:T160" si="99">SUM(O161)</f>
        <v>0</v>
      </c>
      <c r="P160" s="3">
        <f t="shared" si="99"/>
        <v>0</v>
      </c>
      <c r="Q160" s="3">
        <f t="shared" si="99"/>
        <v>0</v>
      </c>
      <c r="R160" s="3">
        <f t="shared" si="99"/>
        <v>0</v>
      </c>
      <c r="S160" s="3">
        <f t="shared" si="99"/>
        <v>0</v>
      </c>
      <c r="T160" s="3">
        <f t="shared" si="99"/>
        <v>0</v>
      </c>
    </row>
    <row r="161" spans="1:20" ht="13.95" customHeight="1" x14ac:dyDescent="0.3">
      <c r="A161" s="1">
        <v>8001</v>
      </c>
      <c r="B161" s="22" t="s">
        <v>125</v>
      </c>
      <c r="C161" s="28">
        <f>E161+J161+O161</f>
        <v>0</v>
      </c>
      <c r="D161" s="37"/>
      <c r="E161" s="2">
        <f t="shared" ref="E161" si="100">SUM(F161:I161)</f>
        <v>0</v>
      </c>
      <c r="F161" s="2">
        <v>0</v>
      </c>
      <c r="G161" s="2">
        <v>0</v>
      </c>
      <c r="H161" s="2">
        <v>0</v>
      </c>
      <c r="I161" s="37"/>
      <c r="J161" s="2">
        <f t="shared" ref="J161" si="101">SUM(K161:N161)</f>
        <v>0</v>
      </c>
      <c r="K161" s="2">
        <v>0</v>
      </c>
      <c r="L161" s="2">
        <v>0</v>
      </c>
      <c r="M161" s="2">
        <v>0</v>
      </c>
      <c r="N161" s="37"/>
      <c r="O161" s="2">
        <f t="shared" ref="O161" si="102">SUM(P161:U161)</f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</row>
    <row r="162" spans="1:20" ht="13.95" customHeight="1" x14ac:dyDescent="0.3">
      <c r="A162" s="1"/>
      <c r="B162" s="22"/>
      <c r="C162" s="28"/>
      <c r="D162" s="37"/>
      <c r="E162" s="2"/>
      <c r="F162" s="2"/>
      <c r="G162" s="2"/>
      <c r="H162" s="2"/>
      <c r="I162" s="37"/>
      <c r="J162" s="2"/>
      <c r="K162" s="2"/>
      <c r="L162" s="2"/>
      <c r="M162" s="2"/>
      <c r="N162" s="37"/>
      <c r="O162" s="2"/>
      <c r="P162" s="2"/>
      <c r="Q162" s="2"/>
      <c r="R162" s="2"/>
      <c r="S162" s="2"/>
      <c r="T162" s="2"/>
    </row>
    <row r="163" spans="1:20" s="15" customFormat="1" ht="17.399999999999999" x14ac:dyDescent="0.3">
      <c r="A163" s="14"/>
      <c r="B163" s="25" t="s">
        <v>56</v>
      </c>
      <c r="C163" s="31">
        <f>SUM(C160,C153,C148,C143,C96,C78)-C157</f>
        <v>0</v>
      </c>
      <c r="D163" s="39"/>
      <c r="E163" s="6">
        <f>SUM(E160,E153,E148,E143,E96,E78)-E157</f>
        <v>0</v>
      </c>
      <c r="F163" s="6">
        <f>SUM(F160,F153,F148,F143,F96,F78)-F157</f>
        <v>0</v>
      </c>
      <c r="G163" s="6">
        <f>SUM(G160,G153,G148,G143,G96,G78)-G157</f>
        <v>0</v>
      </c>
      <c r="H163" s="6">
        <f>SUM(H160,H153,H148,H143,H96,H78)-H157</f>
        <v>0</v>
      </c>
      <c r="I163" s="39"/>
      <c r="J163" s="6">
        <f>SUM(J160,J153,J148,J143,J96,J78)-J157</f>
        <v>0</v>
      </c>
      <c r="K163" s="6">
        <f>SUM(K160,K153,K148,K143,K96,K78)-K157</f>
        <v>0</v>
      </c>
      <c r="L163" s="6">
        <f>SUM(L160,L153,L148,L143,L96,L78)-L157</f>
        <v>0</v>
      </c>
      <c r="M163" s="6">
        <f>SUM(M160,M153,M148,M143,M96,M78)-M157</f>
        <v>0</v>
      </c>
      <c r="N163" s="39"/>
      <c r="O163" s="6">
        <f t="shared" ref="O163:T163" si="103">SUM(O160,O153,O148,O143,O96,O78)-O157</f>
        <v>0</v>
      </c>
      <c r="P163" s="6">
        <f t="shared" si="103"/>
        <v>0</v>
      </c>
      <c r="Q163" s="6">
        <f t="shared" si="103"/>
        <v>0</v>
      </c>
      <c r="R163" s="6">
        <f t="shared" si="103"/>
        <v>0</v>
      </c>
      <c r="S163" s="6">
        <f t="shared" si="103"/>
        <v>0</v>
      </c>
      <c r="T163" s="6">
        <f t="shared" si="103"/>
        <v>0</v>
      </c>
    </row>
    <row r="164" spans="1:20" ht="13.95" customHeight="1" x14ac:dyDescent="0.3">
      <c r="A164" s="1"/>
      <c r="B164" s="22"/>
      <c r="C164" s="28"/>
      <c r="D164" s="37"/>
      <c r="E164" s="2"/>
      <c r="F164" s="2"/>
      <c r="G164" s="2"/>
      <c r="H164" s="2"/>
      <c r="I164" s="37"/>
      <c r="J164" s="2"/>
      <c r="K164" s="2"/>
      <c r="L164" s="2"/>
      <c r="M164" s="2"/>
      <c r="N164" s="37"/>
      <c r="O164" s="2"/>
      <c r="P164" s="2"/>
      <c r="Q164" s="2"/>
      <c r="R164" s="2"/>
      <c r="S164" s="2"/>
      <c r="T164" s="2"/>
    </row>
    <row r="165" spans="1:20" ht="13.95" customHeight="1" x14ac:dyDescent="0.3">
      <c r="A165" s="1"/>
      <c r="B165" s="22"/>
      <c r="C165" s="28"/>
      <c r="D165" s="37"/>
      <c r="E165" s="2"/>
      <c r="F165" s="2"/>
      <c r="G165" s="2"/>
      <c r="H165" s="2"/>
      <c r="I165" s="37"/>
      <c r="J165" s="2"/>
      <c r="K165" s="2"/>
      <c r="L165" s="2"/>
      <c r="M165" s="2"/>
      <c r="N165" s="37"/>
      <c r="O165" s="2"/>
      <c r="P165" s="2"/>
      <c r="Q165" s="2"/>
      <c r="R165" s="2"/>
      <c r="S165" s="2"/>
      <c r="T165" s="2"/>
    </row>
    <row r="166" spans="1:20" s="15" customFormat="1" ht="18" thickBot="1" x14ac:dyDescent="0.35">
      <c r="A166" s="14"/>
      <c r="B166" s="25" t="s">
        <v>126</v>
      </c>
      <c r="C166" s="34">
        <f>C145-C148-C153-C160+C157</f>
        <v>0</v>
      </c>
      <c r="D166" s="39"/>
      <c r="E166" s="6">
        <f>E145-E148-E153-E160+E157</f>
        <v>0</v>
      </c>
      <c r="F166" s="6">
        <f>F145-F148-F153-F160+F157</f>
        <v>0</v>
      </c>
      <c r="G166" s="6">
        <f>G145-G148-G153-G160+G157</f>
        <v>0</v>
      </c>
      <c r="H166" s="6">
        <f>H145-H148-H153-H160+H157</f>
        <v>0</v>
      </c>
      <c r="I166" s="39"/>
      <c r="J166" s="6">
        <f>J145-J148-J153-J160+J157</f>
        <v>0</v>
      </c>
      <c r="K166" s="6">
        <f>K145-K148-K153-K160+K157</f>
        <v>0</v>
      </c>
      <c r="L166" s="6">
        <f>L145-L148-L153-L160+L157</f>
        <v>0</v>
      </c>
      <c r="M166" s="6">
        <f>M145-M148-M153-M160+M157</f>
        <v>0</v>
      </c>
      <c r="N166" s="39"/>
      <c r="O166" s="6">
        <f t="shared" ref="O166:T166" si="104">O145-O148-O153-O160+O157</f>
        <v>0</v>
      </c>
      <c r="P166" s="6">
        <f t="shared" si="104"/>
        <v>0</v>
      </c>
      <c r="Q166" s="6">
        <f t="shared" si="104"/>
        <v>0</v>
      </c>
      <c r="R166" s="6">
        <f t="shared" si="104"/>
        <v>0</v>
      </c>
      <c r="S166" s="6">
        <f t="shared" si="104"/>
        <v>0</v>
      </c>
      <c r="T166" s="6">
        <f t="shared" si="104"/>
        <v>0</v>
      </c>
    </row>
  </sheetData>
  <mergeCells count="4">
    <mergeCell ref="A57:B57"/>
    <mergeCell ref="F5:H5"/>
    <mergeCell ref="K5:M5"/>
    <mergeCell ref="P5:T5"/>
  </mergeCells>
  <pageMargins left="0.70866141732283472" right="0.70866141732283472" top="0.78740157480314965" bottom="0.78740157480314965" header="0.31496062992125984" footer="0.31496062992125984"/>
  <pageSetup paperSize="9" scale="56" fitToHeight="3" orientation="landscape" r:id="rId1"/>
  <rowBreaks count="2" manualBreakCount="2">
    <brk id="57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Plan  de comptes</vt:lpstr>
      <vt:lpstr>Budget avec centres de coûts</vt:lpstr>
      <vt:lpstr>'Plan  de comptes'!Drucktitel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Balduzzi</dc:creator>
  <cp:lastModifiedBy>Luca Balduzzi</cp:lastModifiedBy>
  <cp:lastPrinted>2018-07-10T13:25:38Z</cp:lastPrinted>
  <dcterms:created xsi:type="dcterms:W3CDTF">2017-08-17T13:26:29Z</dcterms:created>
  <dcterms:modified xsi:type="dcterms:W3CDTF">2018-07-12T15:39:30Z</dcterms:modified>
</cp:coreProperties>
</file>